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7870" windowHeight="14295"/>
  </bookViews>
  <sheets>
    <sheet name="EMPORIO ARMANI " sheetId="2" r:id="rId1"/>
  </sheets>
  <externalReferences>
    <externalReference r:id="rId2"/>
  </externalReferences>
  <definedNames>
    <definedName name="_xlnm._FilterDatabase" localSheetId="0" hidden="1">'EMPORIO ARMANI '!$A$11:$I$11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2" l="1"/>
  <c r="D85" i="2"/>
  <c r="D84" i="2"/>
  <c r="D83" i="2"/>
  <c r="D82" i="2"/>
  <c r="D81" i="2"/>
  <c r="D79" i="2"/>
  <c r="D78" i="2"/>
  <c r="D77" i="2"/>
  <c r="D76" i="2"/>
  <c r="D75" i="2"/>
  <c r="D74" i="2"/>
  <c r="D73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H10" i="2"/>
</calcChain>
</file>

<file path=xl/sharedStrings.xml><?xml version="1.0" encoding="utf-8"?>
<sst xmlns="http://schemas.openxmlformats.org/spreadsheetml/2006/main" count="436" uniqueCount="171">
  <si>
    <t>CATEGORY</t>
  </si>
  <si>
    <t>BRAND</t>
  </si>
  <si>
    <t>SKU</t>
  </si>
  <si>
    <t>EAN</t>
  </si>
  <si>
    <t>DESCRIPTION</t>
  </si>
  <si>
    <t>COLOUR</t>
  </si>
  <si>
    <t>SIZE</t>
  </si>
  <si>
    <t>QUANTITY</t>
  </si>
  <si>
    <t>IMAGE</t>
  </si>
  <si>
    <t>MENS T-SHIRTS</t>
  </si>
  <si>
    <t>EMPORIO ARMANI</t>
  </si>
  <si>
    <t>ASFALTO</t>
  </si>
  <si>
    <t>XL</t>
  </si>
  <si>
    <t>110810 5A502 06844-ASFALTO-L</t>
  </si>
  <si>
    <t>EMPORIO ARMANI  T-SHIRT-110810 5A502 06844-ASFALTO-L</t>
  </si>
  <si>
    <t>L</t>
  </si>
  <si>
    <t>110810 5A502 06844-ASFALTO-M</t>
  </si>
  <si>
    <t>EMPORIO ARMANI  T-SHIRT-110810 5A502 06844-ASFALTO-M</t>
  </si>
  <si>
    <t>M</t>
  </si>
  <si>
    <t>110810 5A502 06844-ASFALTO-XL</t>
  </si>
  <si>
    <t>EMPORIO ARMANI  T-SHIRT-110810 5A502 06844-ASFALTO-XL</t>
  </si>
  <si>
    <t>110810 5A502 13174-RUBINO-L</t>
  </si>
  <si>
    <t>EMPORIO ARMANI  T-SHIRT-110810 5A502 13174-RUBINO-L</t>
  </si>
  <si>
    <t>RUBINO</t>
  </si>
  <si>
    <t>110810 5A502 13174-RUBINO-M</t>
  </si>
  <si>
    <t>EMPORIO ARMANI  T-SHIRT-110810 5A502 13174-RUBINO-M</t>
  </si>
  <si>
    <t>110810 5A502 13174-RUBINO-S</t>
  </si>
  <si>
    <t>EMPORIO ARMANI  T-SHIRT-110810 5A502 13174-RUBINO-S</t>
  </si>
  <si>
    <t>S</t>
  </si>
  <si>
    <t>110810 5A502 13174-RUBINO-XL</t>
  </si>
  <si>
    <t>EMPORIO ARMANI  T-SHIRT-110810 5A502 13174-RUBINO-XL</t>
  </si>
  <si>
    <t>NERO</t>
  </si>
  <si>
    <t>110810 5A547 04833-ROYAL-L</t>
  </si>
  <si>
    <t>EMPORIO ARMANI  T-SHIRT-110810 5A547 04833-ROYAL-L</t>
  </si>
  <si>
    <t>ROYAL</t>
  </si>
  <si>
    <t>110810 5A547 04833-ROYAL-M</t>
  </si>
  <si>
    <t>EMPORIO ARMANI  T-SHIRT-110810 5A547 04833-ROYAL-M</t>
  </si>
  <si>
    <t>110810 5A547 04833-ROYAL-S</t>
  </si>
  <si>
    <t>EMPORIO ARMANI  T-SHIRT-110810 5A547 04833-ROYAL-S</t>
  </si>
  <si>
    <t>110810 5A547 04833-ROYAL-XL</t>
  </si>
  <si>
    <t>EMPORIO ARMANI  T-SHIRT-110810 5A547 04833-ROYAL-XL</t>
  </si>
  <si>
    <t>110810 5A547 04833-ROYAL-XXL</t>
  </si>
  <si>
    <t>EMPORIO ARMANI  T-SHIRT-110810 5A547 04833-ROYAL-XXL</t>
  </si>
  <si>
    <t>XXL</t>
  </si>
  <si>
    <t>MUSCHIO</t>
  </si>
  <si>
    <t>110810 5A547 06982-UVA-L</t>
  </si>
  <si>
    <t>EMPORIO ARMANI  T-SHIRT-110810 5A547 06982-UVA-L</t>
  </si>
  <si>
    <t>UVA</t>
  </si>
  <si>
    <t>110810 5A547 06982-UVA-M</t>
  </si>
  <si>
    <t>EMPORIO ARMANI  T-SHIRT-110810 5A547 06982-UVA-M</t>
  </si>
  <si>
    <t>110810 5A547 06982-UVA-S</t>
  </si>
  <si>
    <t>EMPORIO ARMANI  T-SHIRT-110810 5A547 06982-UVA-S</t>
  </si>
  <si>
    <t>110810 5A547 06982-UVA-XL</t>
  </si>
  <si>
    <t>EMPORIO ARMANI  T-SHIRT-110810 5A547 06982-UVA-XL</t>
  </si>
  <si>
    <t>110810 5A547 06982-UVA-XXL</t>
  </si>
  <si>
    <t>EMPORIO ARMANI  T-SHIRT-110810 5A547 06982-UVA-XXL</t>
  </si>
  <si>
    <t>110810 5A547 11241-FUMO-L</t>
  </si>
  <si>
    <t>EMPORIO ARMANI T-SHIRT-110810 5A547 11241-FUMO-L</t>
  </si>
  <si>
    <t>FUMO</t>
  </si>
  <si>
    <t>110810 5A547 11241-FUMO-M</t>
  </si>
  <si>
    <t>EMPORIO ARMANI  T-SHIRT-110810 5A547 11241-FUMO-M</t>
  </si>
  <si>
    <t>110810 5A547 11241-FUMO-S</t>
  </si>
  <si>
    <t>EMPORIO ARMANI  T-SHIRT-110810 5A547 11241-FUMO-S</t>
  </si>
  <si>
    <t>110810 5A547 11241-FUMO-XL</t>
  </si>
  <si>
    <t>EMPORIO ARMANI  T-SHIRT-110810 5A547 11241-FUMO-XL</t>
  </si>
  <si>
    <t>110810 5A547 12373-ROSA-L</t>
  </si>
  <si>
    <t>EMPORIO ARMANI  T-SHIRT-110810 5A547 12373-ROSA-L</t>
  </si>
  <si>
    <t>ROSA</t>
  </si>
  <si>
    <t>110810 5A547 12373-ROSA-M</t>
  </si>
  <si>
    <t>EMPORIO ARMANI  T-SHIRT-110810 5A547 12373-ROSA-M</t>
  </si>
  <si>
    <t>110810 5A547 12373-ROSA-S</t>
  </si>
  <si>
    <t>EMPORIO ARMANI  T-SHIRT-110810 5A547 12373-ROSA-S</t>
  </si>
  <si>
    <t>110810 5A547 12373-ROSA-XL</t>
  </si>
  <si>
    <t>EMPORIO ARMANI  T-SHIRT-110810 5A547 12373-ROSA-XL</t>
  </si>
  <si>
    <t>110810 5A715 06982-UVA-L</t>
  </si>
  <si>
    <t>EMPORIO ARMANI  T-SHIRT-110810 5A715 06982-UVA-L</t>
  </si>
  <si>
    <t>110810 5A715 06982-UVA-M</t>
  </si>
  <si>
    <t>EMPORIO ARMANI  T-SHIRT-110810 5A715 06982-UVA-M</t>
  </si>
  <si>
    <t>110810 5A715 06982-UVA-XL</t>
  </si>
  <si>
    <t>EMPORIO ARMANI  T-SHIRT-110810 5A715 06982-UVA-XL</t>
  </si>
  <si>
    <t>110810 5A715 06982-UVA-XXL</t>
  </si>
  <si>
    <t>EMPORIO ARMANI  T-SHIRT-110810 5A715 06982-UVA-XXL</t>
  </si>
  <si>
    <t>110810 5A717 12373-ROSA-L</t>
  </si>
  <si>
    <t>EMPORIO ARMANI  T-SHIRT-110810 5A717 12373-ROSA-L</t>
  </si>
  <si>
    <t>110810 5A717 12373-ROSA-M</t>
  </si>
  <si>
    <t>EMPORIO ARMANI  T-SHIRT-110810 5A717 12373-ROSA-M</t>
  </si>
  <si>
    <t>110810 5A717 12373-ROSA-S</t>
  </si>
  <si>
    <t>EMPORIO ARMANI  T-SHIRT-110810 5A717 12373-ROSA-S</t>
  </si>
  <si>
    <t>110810 5A717 12373-ROSA-XL</t>
  </si>
  <si>
    <t>EMPORIO ARMANI  T-SHIRT-110810 5A717 12373-ROSA-XL</t>
  </si>
  <si>
    <t>110810 5A717 13174-RUBINO-L</t>
  </si>
  <si>
    <t>EMPORIO ARMANI  T-SHIRT-110810 5A717 13174-RUBINO-L</t>
  </si>
  <si>
    <t>110810 5A717 13174-RUBINO-M</t>
  </si>
  <si>
    <t>EMPORIO ARMANI  T-SHIRT-110810 5A717 13174-RUBINO-M</t>
  </si>
  <si>
    <t>110810 5A717 13174-RUBY RED-XL</t>
  </si>
  <si>
    <t>EMPORIO ARMANI TEE SHIRT110810 5A717 13174-RUBY RED-XL</t>
  </si>
  <si>
    <t>RUBY RED</t>
  </si>
  <si>
    <t>MENS UNDERWEAR</t>
  </si>
  <si>
    <t>BIANCO</t>
  </si>
  <si>
    <t>110810 5A737 04833-ROYAL BLUE-L</t>
  </si>
  <si>
    <t>EMPORIO ARMANI TEE SHIRT110810 5A737 04833-ROYAL BLUE-L</t>
  </si>
  <si>
    <t>ROYAL BLUE</t>
  </si>
  <si>
    <t>110810 5A737 04833-ROYAL BLUE-M</t>
  </si>
  <si>
    <t>EMPORIO ARMANI TEE SHIRT 110810 5A737 04833-ROYAL BLUE-M</t>
  </si>
  <si>
    <t>110810 5A737 04833-ROYAL BLUE-S</t>
  </si>
  <si>
    <t>EMPORIO ARMANI TEE SHIRT 110810 5A737 04833-ROYAL BLUE-S</t>
  </si>
  <si>
    <t>110810 5A737 04833-ROYAL BLUE-XL</t>
  </si>
  <si>
    <t>EMPORIO ARMANI TEE SHIRT 110810 5A737 04833-ROYAL BLUE-XL</t>
  </si>
  <si>
    <t>110810 5A737 04833-ROYAL BLUE-XXL</t>
  </si>
  <si>
    <t>EMPORIO ARMANI TEE SHIRT 110810 5A737 04833-ROYAL BLUE-XXL</t>
  </si>
  <si>
    <t>110810 5A737 12373-ROSA-L</t>
  </si>
  <si>
    <t>EMPORIO ARMANI  T-SHIRT-110810 5A737 12373-ROSA-L</t>
  </si>
  <si>
    <t>110810 5A737 12373-ROSA-M</t>
  </si>
  <si>
    <t>EMPORIO ARMANI  T-SHIRT-110810 5A737 12373-ROSA-M</t>
  </si>
  <si>
    <t>110810 5A737 12373-ROSA-S</t>
  </si>
  <si>
    <t>EMPORIO ARMANI TEE SHIRT 110810 5A737 12373-ROSA-S</t>
  </si>
  <si>
    <t>110810 5A737 12373-ROSA-XL</t>
  </si>
  <si>
    <t>EMPORIO ARMANI  T-SHIRT-110810 5A737 12373-ROSA-XL</t>
  </si>
  <si>
    <t>110810 5A737 12373-ROSA-XXL</t>
  </si>
  <si>
    <t>EMPORIO ARMANI  T-SHIRT-110810 5A737 12373-ROSA-XXL</t>
  </si>
  <si>
    <t>110853 5A502 13174-RUBINO-L</t>
  </si>
  <si>
    <t>EMPORIO ARMANI  T-SHIRT-110853 5A502 13174-RUBINO-L</t>
  </si>
  <si>
    <t>110853 5A502 13174-RUBINO-M</t>
  </si>
  <si>
    <t>EMPORIO ARMANI  T-SHIRT-110853 5A502 13174-RUBINO-M</t>
  </si>
  <si>
    <t>110853 5A502 13174-RUBINO-S</t>
  </si>
  <si>
    <t>EMPORIO ARMANI  T-SHIRT-110853 5A502 13174-RUBINO-S</t>
  </si>
  <si>
    <t>110853 5A502 13174-RUBINO-XL</t>
  </si>
  <si>
    <t>EMPORIO ARMANI  T-SHIRT-110853 5A502 13174-RUBINO-XL</t>
  </si>
  <si>
    <t>110853 5A737 12373-ROSA-L</t>
  </si>
  <si>
    <t>EMPORIO ARMANI  T-SHIRT-110853 5A737 12373-ROSA-L</t>
  </si>
  <si>
    <t>110853 5A737 12373-ROSA-M</t>
  </si>
  <si>
    <t>EMPORIO ARMANI  T-SHIRT-110853 5A737 12373-ROSA-M</t>
  </si>
  <si>
    <t>110853 5A737 12373-ROSA-S</t>
  </si>
  <si>
    <t>EMPORIO ARMANI  T-SHIRT-110853 5A737 12373-ROSA-S</t>
  </si>
  <si>
    <t>110853 5A737 12373-ROSA-XL</t>
  </si>
  <si>
    <t>EMPORIO ARMANI  T-SHIRT-110853 5A737 12373-ROSA-XL</t>
  </si>
  <si>
    <t>110853 5A737 12373-ROSA-XXL</t>
  </si>
  <si>
    <t>EMPORIO ARMANI  T-SHIRT-110853 5A737 12373-ROSA-XXL</t>
  </si>
  <si>
    <t>111035 5A510 00020-NERO-L</t>
  </si>
  <si>
    <t>EMPORIO ARMANI  T-SHIRT-111035 5A510 00020-NERO-L</t>
  </si>
  <si>
    <t>111035 5A510 00020-NERO-M</t>
  </si>
  <si>
    <t>EMPORIO ARMANI  T-SHIRT-111035 5A510 00020-NERO-M</t>
  </si>
  <si>
    <t>111035 5A510 00020-NERO-XL</t>
  </si>
  <si>
    <t>EMPORIO ARMANI  T-SHIRT-111035 5A510 00020-NERO-XL</t>
  </si>
  <si>
    <t>111035 5A510 04985-MUSCHIO-L</t>
  </si>
  <si>
    <t>EMPORIO ARMANI  T-SHIRT-111035 5A510 04985-MUSCHIO-L</t>
  </si>
  <si>
    <t>111035 5A510 04985-MUSCHIO-M</t>
  </si>
  <si>
    <t>EMPORIO ARMANI  T-SHIRT-111035 5A510 04985-MUSCHIO-M</t>
  </si>
  <si>
    <t>111035 5A510 04985-MUSCHIO-S</t>
  </si>
  <si>
    <t>EMPORIO ARMANI  T-SHIRT-111035 5A510 04985-MUSCHIO-S</t>
  </si>
  <si>
    <t>111035 5A510 04985-MUSCHIO-XL</t>
  </si>
  <si>
    <t>EMPORIO ARMANI  T-SHIRT-111035 5A510 04985-MUSCHIO-XL</t>
  </si>
  <si>
    <t>111035 5A745 04833-ROYAL-L</t>
  </si>
  <si>
    <t>EMPORIO ARMANI  T-SHIRT-111035 5A745 04833-ROYAL-L</t>
  </si>
  <si>
    <t>111035 5A745 04833-ROYAL-M</t>
  </si>
  <si>
    <t>EMPORIO ARMANI  T-SHIRT-111035 5A745 04833-ROYAL-M</t>
  </si>
  <si>
    <t>111035 5A745 04833-ROYAL-S</t>
  </si>
  <si>
    <t>EMPORIO ARMANI  T-SHIRT-111035 5A745 04833-ROYAL-S</t>
  </si>
  <si>
    <t>111417 5A510 00010-BIANCO-L</t>
  </si>
  <si>
    <t>EMPORIO ARMANI  T-SHIRT-111417 5A510 00010-BIANCO-L</t>
  </si>
  <si>
    <t>111417 5A510 00010-BIANCO-M</t>
  </si>
  <si>
    <t>EMPORIO ARMANI  T-SHIRT-111417 5A510 00010-BIANCO-M</t>
  </si>
  <si>
    <t>111417 5A510 00010-BIANCO-S</t>
  </si>
  <si>
    <t>EMPORIO ARMANI  T-SHIRT-111417 5A510 00010-BIANCO-S</t>
  </si>
  <si>
    <t>111417 5A510 00010-BIANCO-XL</t>
  </si>
  <si>
    <t>EMPORIO ARMANI  T-SHIRT-111417 5A510 00010-BIANCO-XL</t>
  </si>
  <si>
    <t>111417 5A510 00020-NERO-L</t>
  </si>
  <si>
    <t>EMPORIO ARMANI  T-SHIRT-111417 5A510 00020-NERO-L</t>
  </si>
  <si>
    <t>111417 5A510 00020-NERO-XL</t>
  </si>
  <si>
    <t>EMPORIO ARMANI  T-SHIRT-111417 5A510 00020-NERO-XL</t>
  </si>
  <si>
    <t>June 13th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</si>
</sst>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295276</xdr:colOff>
      <xdr:row>11</xdr:row>
      <xdr:rowOff>9525</xdr:rowOff>
    </xdr:from>
    <xdr:to>
      <xdr:col>8</xdr:col>
      <xdr:colOff>866776</xdr:colOff>
      <xdr:row>14</xdr:row>
      <xdr:rowOff>188558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139BDDD4-3CFF-4BAA-A64F-663B77C06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1" y="2124075"/>
          <a:ext cx="571500" cy="75053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295276</xdr:colOff>
      <xdr:row>15</xdr:row>
      <xdr:rowOff>19051</xdr:rowOff>
    </xdr:from>
    <xdr:to>
      <xdr:col>8</xdr:col>
      <xdr:colOff>857250</xdr:colOff>
      <xdr:row>18</xdr:row>
      <xdr:rowOff>185574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8B8A6F5C-0CB6-44B1-869A-BA41FD78D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1" y="2933701"/>
          <a:ext cx="561974" cy="738023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228601</xdr:colOff>
      <xdr:row>19</xdr:row>
      <xdr:rowOff>28576</xdr:rowOff>
    </xdr:from>
    <xdr:to>
      <xdr:col>8</xdr:col>
      <xdr:colOff>933451</xdr:colOff>
      <xdr:row>24</xdr:row>
      <xdr:rowOff>1733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xmlns="" id="{5CC36B04-3866-49AC-8F07-321E5DE70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6" y="3743326"/>
          <a:ext cx="704850" cy="935182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24</xdr:row>
      <xdr:rowOff>28575</xdr:rowOff>
    </xdr:from>
    <xdr:to>
      <xdr:col>8</xdr:col>
      <xdr:colOff>934403</xdr:colOff>
      <xdr:row>28</xdr:row>
      <xdr:rowOff>180975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xmlns="" id="{D899FC0E-DED5-4DEC-9F85-F27F9368E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0" y="4743450"/>
          <a:ext cx="696278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304802</xdr:colOff>
      <xdr:row>29</xdr:row>
      <xdr:rowOff>9527</xdr:rowOff>
    </xdr:from>
    <xdr:to>
      <xdr:col>8</xdr:col>
      <xdr:colOff>863274</xdr:colOff>
      <xdr:row>32</xdr:row>
      <xdr:rowOff>171450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xmlns="" id="{BBF98C09-B8D6-4011-84AD-3BDF095CC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7" y="5724527"/>
          <a:ext cx="558472" cy="73342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295276</xdr:colOff>
      <xdr:row>33</xdr:row>
      <xdr:rowOff>9526</xdr:rowOff>
    </xdr:from>
    <xdr:to>
      <xdr:col>8</xdr:col>
      <xdr:colOff>866775</xdr:colOff>
      <xdr:row>36</xdr:row>
      <xdr:rowOff>188557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xmlns="" id="{195BF61B-BBCA-498D-9CA1-932F2B90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1" y="6524626"/>
          <a:ext cx="571499" cy="750531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314326</xdr:colOff>
      <xdr:row>37</xdr:row>
      <xdr:rowOff>9526</xdr:rowOff>
    </xdr:from>
    <xdr:to>
      <xdr:col>8</xdr:col>
      <xdr:colOff>880051</xdr:colOff>
      <xdr:row>40</xdr:row>
      <xdr:rowOff>180975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19CE8032-1E10-44D6-967C-CE0AD594F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1" y="7324726"/>
          <a:ext cx="565725" cy="742949"/>
        </a:xfrm>
        <a:prstGeom prst="rect">
          <a:avLst/>
        </a:prstGeom>
      </xdr:spPr>
    </xdr:pic>
    <xdr:clientData/>
  </xdr:twoCellAnchor>
  <xdr:twoCellAnchor editAs="oneCell">
    <xdr:from>
      <xdr:col>8</xdr:col>
      <xdr:colOff>314325</xdr:colOff>
      <xdr:row>41</xdr:row>
      <xdr:rowOff>28575</xdr:rowOff>
    </xdr:from>
    <xdr:to>
      <xdr:col>8</xdr:col>
      <xdr:colOff>858292</xdr:colOff>
      <xdr:row>44</xdr:row>
      <xdr:rowOff>171450</xdr:rowOff>
    </xdr:to>
    <xdr:pic>
      <xdr:nvPicPr>
        <xdr:cNvPr id="9" name="Picture 11">
          <a:extLst>
            <a:ext uri="{FF2B5EF4-FFF2-40B4-BE49-F238E27FC236}">
              <a16:creationId xmlns:a16="http://schemas.microsoft.com/office/drawing/2014/main" xmlns="" id="{28512CF4-21AD-48B8-AEC1-6B7DBC30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0" y="8143875"/>
          <a:ext cx="543967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285751</xdr:colOff>
      <xdr:row>45</xdr:row>
      <xdr:rowOff>9525</xdr:rowOff>
    </xdr:from>
    <xdr:to>
      <xdr:col>8</xdr:col>
      <xdr:colOff>857251</xdr:colOff>
      <xdr:row>48</xdr:row>
      <xdr:rowOff>188558</xdr:rowOff>
    </xdr:to>
    <xdr:pic>
      <xdr:nvPicPr>
        <xdr:cNvPr id="10" name="Picture 12">
          <a:extLst>
            <a:ext uri="{FF2B5EF4-FFF2-40B4-BE49-F238E27FC236}">
              <a16:creationId xmlns:a16="http://schemas.microsoft.com/office/drawing/2014/main" xmlns="" id="{9C05BDC9-A161-4AAE-8F28-B47E39DF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6" y="8924925"/>
          <a:ext cx="571500" cy="750533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49</xdr:row>
      <xdr:rowOff>28576</xdr:rowOff>
    </xdr:from>
    <xdr:to>
      <xdr:col>8</xdr:col>
      <xdr:colOff>904875</xdr:colOff>
      <xdr:row>53</xdr:row>
      <xdr:rowOff>179724</xdr:rowOff>
    </xdr:to>
    <xdr:pic>
      <xdr:nvPicPr>
        <xdr:cNvPr id="11" name="Picture 14">
          <a:extLst>
            <a:ext uri="{FF2B5EF4-FFF2-40B4-BE49-F238E27FC236}">
              <a16:creationId xmlns:a16="http://schemas.microsoft.com/office/drawing/2014/main" xmlns="" id="{12A79756-0253-4AAD-998A-48FE3A852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4475" y="9744076"/>
          <a:ext cx="695325" cy="913148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228601</xdr:colOff>
      <xdr:row>54</xdr:row>
      <xdr:rowOff>28576</xdr:rowOff>
    </xdr:from>
    <xdr:to>
      <xdr:col>8</xdr:col>
      <xdr:colOff>924879</xdr:colOff>
      <xdr:row>58</xdr:row>
      <xdr:rowOff>180976</xdr:rowOff>
    </xdr:to>
    <xdr:pic>
      <xdr:nvPicPr>
        <xdr:cNvPr id="12" name="Picture 15">
          <a:extLst>
            <a:ext uri="{FF2B5EF4-FFF2-40B4-BE49-F238E27FC236}">
              <a16:creationId xmlns:a16="http://schemas.microsoft.com/office/drawing/2014/main" xmlns="" id="{69954BDE-C4D5-4B66-8A76-040B1C946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6" y="10744201"/>
          <a:ext cx="696278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285751</xdr:colOff>
      <xdr:row>59</xdr:row>
      <xdr:rowOff>9526</xdr:rowOff>
    </xdr:from>
    <xdr:to>
      <xdr:col>8</xdr:col>
      <xdr:colOff>851477</xdr:colOff>
      <xdr:row>62</xdr:row>
      <xdr:rowOff>180976</xdr:rowOff>
    </xdr:to>
    <xdr:pic>
      <xdr:nvPicPr>
        <xdr:cNvPr id="13" name="Picture 16">
          <a:extLst>
            <a:ext uri="{FF2B5EF4-FFF2-40B4-BE49-F238E27FC236}">
              <a16:creationId xmlns:a16="http://schemas.microsoft.com/office/drawing/2014/main" xmlns="" id="{189B5DE4-FA5B-4888-A0EC-E26BA0BEE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6" y="11725276"/>
          <a:ext cx="565726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200026</xdr:colOff>
      <xdr:row>63</xdr:row>
      <xdr:rowOff>9525</xdr:rowOff>
    </xdr:from>
    <xdr:to>
      <xdr:col>8</xdr:col>
      <xdr:colOff>910810</xdr:colOff>
      <xdr:row>67</xdr:row>
      <xdr:rowOff>180975</xdr:rowOff>
    </xdr:to>
    <xdr:pic>
      <xdr:nvPicPr>
        <xdr:cNvPr id="14" name="Picture 18">
          <a:extLst>
            <a:ext uri="{FF2B5EF4-FFF2-40B4-BE49-F238E27FC236}">
              <a16:creationId xmlns:a16="http://schemas.microsoft.com/office/drawing/2014/main" xmlns="" id="{0910B165-751C-479B-B410-43DD6475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4951" y="12525375"/>
          <a:ext cx="710784" cy="933450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68</xdr:row>
      <xdr:rowOff>19051</xdr:rowOff>
    </xdr:from>
    <xdr:to>
      <xdr:col>8</xdr:col>
      <xdr:colOff>841951</xdr:colOff>
      <xdr:row>72</xdr:row>
      <xdr:rowOff>1</xdr:rowOff>
    </xdr:to>
    <xdr:pic>
      <xdr:nvPicPr>
        <xdr:cNvPr id="15" name="Picture 20">
          <a:extLst>
            <a:ext uri="{FF2B5EF4-FFF2-40B4-BE49-F238E27FC236}">
              <a16:creationId xmlns:a16="http://schemas.microsoft.com/office/drawing/2014/main" xmlns="" id="{9EB8C8F4-B1ED-4CAC-B1FA-FFE22FE87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0" y="13535026"/>
          <a:ext cx="565726" cy="752475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276226</xdr:colOff>
      <xdr:row>72</xdr:row>
      <xdr:rowOff>9526</xdr:rowOff>
    </xdr:from>
    <xdr:to>
      <xdr:col>8</xdr:col>
      <xdr:colOff>841952</xdr:colOff>
      <xdr:row>75</xdr:row>
      <xdr:rowOff>180976</xdr:rowOff>
    </xdr:to>
    <xdr:pic>
      <xdr:nvPicPr>
        <xdr:cNvPr id="16" name="Picture 21">
          <a:extLst>
            <a:ext uri="{FF2B5EF4-FFF2-40B4-BE49-F238E27FC236}">
              <a16:creationId xmlns:a16="http://schemas.microsoft.com/office/drawing/2014/main" xmlns="" id="{4D4139F8-1DA2-47B4-90A4-DB8089861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1" y="14325601"/>
          <a:ext cx="565726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76</xdr:row>
      <xdr:rowOff>28576</xdr:rowOff>
    </xdr:from>
    <xdr:to>
      <xdr:col>8</xdr:col>
      <xdr:colOff>856020</xdr:colOff>
      <xdr:row>79</xdr:row>
      <xdr:rowOff>180976</xdr:rowOff>
    </xdr:to>
    <xdr:pic>
      <xdr:nvPicPr>
        <xdr:cNvPr id="17" name="Picture 25">
          <a:extLst>
            <a:ext uri="{FF2B5EF4-FFF2-40B4-BE49-F238E27FC236}">
              <a16:creationId xmlns:a16="http://schemas.microsoft.com/office/drawing/2014/main" xmlns="" id="{0DCC43B1-F726-4B4B-B199-BB42DEB46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5144751"/>
          <a:ext cx="551220" cy="723900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276226</xdr:colOff>
      <xdr:row>80</xdr:row>
      <xdr:rowOff>9526</xdr:rowOff>
    </xdr:from>
    <xdr:to>
      <xdr:col>8</xdr:col>
      <xdr:colOff>841952</xdr:colOff>
      <xdr:row>83</xdr:row>
      <xdr:rowOff>180976</xdr:rowOff>
    </xdr:to>
    <xdr:pic>
      <xdr:nvPicPr>
        <xdr:cNvPr id="18" name="Picture 29">
          <a:extLst>
            <a:ext uri="{FF2B5EF4-FFF2-40B4-BE49-F238E27FC236}">
              <a16:creationId xmlns:a16="http://schemas.microsoft.com/office/drawing/2014/main" xmlns="" id="{1C829340-7146-4EF4-AFCE-320B02752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1151" y="15925801"/>
          <a:ext cx="565726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84</xdr:row>
      <xdr:rowOff>19050</xdr:rowOff>
    </xdr:from>
    <xdr:to>
      <xdr:col>8</xdr:col>
      <xdr:colOff>829717</xdr:colOff>
      <xdr:row>87</xdr:row>
      <xdr:rowOff>161925</xdr:rowOff>
    </xdr:to>
    <xdr:pic>
      <xdr:nvPicPr>
        <xdr:cNvPr id="19" name="Picture 30">
          <a:extLst>
            <a:ext uri="{FF2B5EF4-FFF2-40B4-BE49-F238E27FC236}">
              <a16:creationId xmlns:a16="http://schemas.microsoft.com/office/drawing/2014/main" xmlns="" id="{0492B872-5422-4B08-839B-55F074EA8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16735425"/>
          <a:ext cx="543967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523876</xdr:colOff>
      <xdr:row>0</xdr:row>
      <xdr:rowOff>0</xdr:rowOff>
    </xdr:from>
    <xdr:to>
      <xdr:col>3</xdr:col>
      <xdr:colOff>371476</xdr:colOff>
      <xdr:row>9</xdr:row>
      <xdr:rowOff>121920</xdr:rowOff>
    </xdr:to>
    <xdr:pic>
      <xdr:nvPicPr>
        <xdr:cNvPr id="20" name="Picture 34">
          <a:extLst>
            <a:ext uri="{FF2B5EF4-FFF2-40B4-BE49-F238E27FC236}">
              <a16:creationId xmlns:a16="http://schemas.microsoft.com/office/drawing/2014/main" xmlns="" id="{2B0D141F-F9B7-4E6A-A6F7-B6E62B555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0"/>
          <a:ext cx="3295650" cy="1836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.cardew/Dropbox/Avendita%20&amp;%20Barnswell%20Buying/Barnswell%20Buying/Sstock%20Purchase%20sheet%20-%20Armani%20PO%20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its"/>
      <sheetName val="Linnworks upload"/>
      <sheetName val="samples sent"/>
      <sheetName val="Stock list"/>
      <sheetName val="Pack list"/>
      <sheetName val="Offer"/>
    </sheetNames>
    <sheetDataSet>
      <sheetData sheetId="0">
        <row r="3">
          <cell r="A3" t="str">
            <v>110810 5A547 11241-FUMO-L</v>
          </cell>
          <cell r="B3" t="str">
            <v>8058345913488</v>
          </cell>
        </row>
        <row r="4">
          <cell r="A4" t="str">
            <v>110810 5A547 11241-FUMO-M</v>
          </cell>
          <cell r="B4" t="str">
            <v>8058345913495</v>
          </cell>
        </row>
        <row r="5">
          <cell r="A5" t="str">
            <v>110810 5A547 11241-FUMO-S</v>
          </cell>
          <cell r="B5" t="str">
            <v>8058345913501</v>
          </cell>
        </row>
        <row r="6">
          <cell r="A6" t="str">
            <v>110810 5A547 11241-FUMO-XL</v>
          </cell>
          <cell r="B6" t="str">
            <v>8058345913518</v>
          </cell>
        </row>
        <row r="7">
          <cell r="A7" t="str">
            <v>110810 5A547 11241-FUMO-XXL</v>
          </cell>
        </row>
        <row r="8">
          <cell r="A8" t="str">
            <v>110810 5A547 04833-ROYAL-L</v>
          </cell>
          <cell r="B8" t="str">
            <v>8058345913334</v>
          </cell>
        </row>
        <row r="9">
          <cell r="A9" t="str">
            <v>110810 5A547 04833-ROYAL-XL</v>
          </cell>
          <cell r="B9" t="str">
            <v>8058345913365</v>
          </cell>
        </row>
        <row r="10">
          <cell r="A10" t="str">
            <v>110810 5A547 04833-ROYAL-S</v>
          </cell>
          <cell r="B10" t="str">
            <v>8058345913358</v>
          </cell>
        </row>
        <row r="11">
          <cell r="A11" t="str">
            <v>110810 5A547 04833-ROYAL-M</v>
          </cell>
          <cell r="B11" t="str">
            <v>8058345913341</v>
          </cell>
        </row>
        <row r="12">
          <cell r="A12" t="str">
            <v>110810 5A547 06982-UVA-M</v>
          </cell>
          <cell r="B12" t="str">
            <v>8058345913440</v>
          </cell>
        </row>
        <row r="13">
          <cell r="A13" t="str">
            <v>110810 5A547 06982-UVA-S</v>
          </cell>
          <cell r="B13" t="str">
            <v>8058345913457</v>
          </cell>
        </row>
        <row r="14">
          <cell r="A14" t="str">
            <v>110810 5A547 06982-UVA-XL</v>
          </cell>
          <cell r="B14" t="str">
            <v>8058345913464</v>
          </cell>
        </row>
        <row r="15">
          <cell r="A15" t="str">
            <v>110810 5A547 06982-UVA-XXL</v>
          </cell>
          <cell r="B15" t="str">
            <v>8058345913471</v>
          </cell>
        </row>
        <row r="16">
          <cell r="A16" t="str">
            <v>110810 5A547 00020-NERO-XL</v>
          </cell>
          <cell r="B16" t="str">
            <v>8058345913310</v>
          </cell>
        </row>
        <row r="17">
          <cell r="A17" t="str">
            <v>110810 5A547 12373-ROSA-L</v>
          </cell>
          <cell r="B17" t="str">
            <v>8058345913532</v>
          </cell>
        </row>
        <row r="18">
          <cell r="A18" t="str">
            <v>110810 5A547 12373-ROSA-XL</v>
          </cell>
          <cell r="B18" t="str">
            <v>8058345913563</v>
          </cell>
        </row>
        <row r="19">
          <cell r="A19" t="str">
            <v>110810 5A547 12373-ROSA-S</v>
          </cell>
          <cell r="B19" t="str">
            <v>8058345913556</v>
          </cell>
        </row>
        <row r="20">
          <cell r="A20" t="str">
            <v>110810 5A547 12373-ROSA-M</v>
          </cell>
          <cell r="B20" t="str">
            <v>8058345913549</v>
          </cell>
        </row>
        <row r="21">
          <cell r="A21" t="str">
            <v>110810 5A547 04833-ROYAL-XXL</v>
          </cell>
          <cell r="B21" t="str">
            <v>8058345913372</v>
          </cell>
        </row>
        <row r="22">
          <cell r="A22" t="str">
            <v>110810 5A547 06982-UVA-L</v>
          </cell>
          <cell r="B22" t="str">
            <v>8058345913433</v>
          </cell>
        </row>
        <row r="23">
          <cell r="A23" t="str">
            <v>110810 5A547 04985-MUSCHIO-L</v>
          </cell>
          <cell r="B23" t="str">
            <v>8058345913389</v>
          </cell>
        </row>
        <row r="24">
          <cell r="A24" t="str">
            <v>110810 5A547 04985-MUSCHIO-XL</v>
          </cell>
          <cell r="B24" t="str">
            <v>8058345913419</v>
          </cell>
        </row>
        <row r="25">
          <cell r="A25" t="str">
            <v>110810 5A547 04985-MUSCHIO-XXL</v>
          </cell>
          <cell r="B25" t="str">
            <v>8058345913426</v>
          </cell>
        </row>
        <row r="26">
          <cell r="A26" t="str">
            <v>110810 5A715 06982-UVA-M</v>
          </cell>
          <cell r="B26" t="str">
            <v>8058345193033</v>
          </cell>
        </row>
        <row r="27">
          <cell r="A27" t="str">
            <v>110810 5A715 06982-UVA-L</v>
          </cell>
          <cell r="B27" t="str">
            <v>8058345193026</v>
          </cell>
        </row>
        <row r="28">
          <cell r="A28" t="str">
            <v>110810 5A715 06982-UVA-XL</v>
          </cell>
          <cell r="B28" t="str">
            <v>8058345193057</v>
          </cell>
        </row>
        <row r="29">
          <cell r="A29" t="str">
            <v>110810 5A715 06982-UVA-XXL</v>
          </cell>
          <cell r="B29" t="str">
            <v>8058345193064</v>
          </cell>
        </row>
        <row r="30">
          <cell r="A30" t="str">
            <v>110810 5A502 06844-ASFALTO-M</v>
          </cell>
          <cell r="B30" t="str">
            <v>8058345912771</v>
          </cell>
        </row>
        <row r="31">
          <cell r="A31" t="str">
            <v>110810 5A502 06844-ASFALTO-L</v>
          </cell>
          <cell r="B31" t="str">
            <v>8058345912764</v>
          </cell>
        </row>
        <row r="32">
          <cell r="A32" t="str">
            <v>110810 5A502 06844-ASFALTO-XL</v>
          </cell>
          <cell r="B32" t="str">
            <v>8058345912795</v>
          </cell>
        </row>
        <row r="33">
          <cell r="A33" t="str">
            <v>110810 5A502 13174-RUBINO-S</v>
          </cell>
          <cell r="B33" t="str">
            <v>8058345912832</v>
          </cell>
        </row>
        <row r="34">
          <cell r="A34" t="str">
            <v>110810 5A502 13174-RUBINO-M</v>
          </cell>
          <cell r="B34" t="str">
            <v>8058345912825</v>
          </cell>
        </row>
        <row r="35">
          <cell r="A35" t="str">
            <v>110810 5A502 13174-RUBINO-L</v>
          </cell>
          <cell r="B35" t="str">
            <v>8058345912818</v>
          </cell>
        </row>
        <row r="36">
          <cell r="A36" t="str">
            <v>110810 5A502 13174-RUBINO-XL</v>
          </cell>
          <cell r="B36" t="str">
            <v>8058345912849</v>
          </cell>
        </row>
        <row r="37">
          <cell r="A37" t="str">
            <v>110810 5A502 13174-RUBINO-XXL</v>
          </cell>
        </row>
        <row r="38">
          <cell r="A38" t="str">
            <v>110810 5A717 12373-ROSA-XL</v>
          </cell>
          <cell r="B38" t="str">
            <v>8058345914119</v>
          </cell>
        </row>
        <row r="39">
          <cell r="A39" t="str">
            <v>110810 5A717 12373-ROSA-S</v>
          </cell>
          <cell r="B39" t="str">
            <v>8058345914102</v>
          </cell>
        </row>
        <row r="40">
          <cell r="A40" t="str">
            <v>110810 5A717 12373-ROSA-M</v>
          </cell>
          <cell r="B40" t="str">
            <v>8058345914096</v>
          </cell>
        </row>
        <row r="41">
          <cell r="A41" t="str">
            <v>110810 5A717 12373-ROSA-L</v>
          </cell>
          <cell r="B41" t="str">
            <v>8058345914089</v>
          </cell>
        </row>
        <row r="42">
          <cell r="A42" t="str">
            <v>110810 5A717 13174-RUBINO-M</v>
          </cell>
          <cell r="B42" t="str">
            <v>8058345914140</v>
          </cell>
        </row>
        <row r="43">
          <cell r="A43" t="str">
            <v>110810 5A717 13174-RUBINO-L</v>
          </cell>
          <cell r="B43" t="str">
            <v>8058345914133</v>
          </cell>
        </row>
        <row r="44">
          <cell r="A44" t="str">
            <v>110810 5A737 00010-BIANCO-L</v>
          </cell>
        </row>
        <row r="45">
          <cell r="A45" t="str">
            <v>110810 5A737 00010-BIANCO-XL</v>
          </cell>
        </row>
        <row r="46">
          <cell r="A46" t="str">
            <v>110810 5A737 00010-BIANCO-XXL</v>
          </cell>
          <cell r="B46" t="str">
            <v>8058345914348</v>
          </cell>
        </row>
        <row r="47">
          <cell r="A47" t="str">
            <v>110810 5A737 12373-ROSA-M</v>
          </cell>
          <cell r="B47" t="str">
            <v>8058345914515</v>
          </cell>
        </row>
        <row r="48">
          <cell r="A48" t="str">
            <v>110810 5A737 12373-ROSA-L</v>
          </cell>
          <cell r="B48" t="str">
            <v>8058345914508</v>
          </cell>
        </row>
        <row r="49">
          <cell r="A49" t="str">
            <v>110810 5A737 12373-ROSA-XL</v>
          </cell>
          <cell r="B49" t="str">
            <v>8058345914539</v>
          </cell>
        </row>
        <row r="50">
          <cell r="A50" t="str">
            <v>110810 5A737 12373-ROSA-XXL</v>
          </cell>
          <cell r="B50" t="str">
            <v>8058345914546</v>
          </cell>
        </row>
        <row r="51">
          <cell r="A51" t="str">
            <v>110810 5A715 03334-BLUE-L (actually 08334)</v>
          </cell>
          <cell r="B51">
            <v>8058345913884</v>
          </cell>
        </row>
        <row r="52">
          <cell r="A52" t="str">
            <v>110853 5A502 13174-RUBINO-M</v>
          </cell>
          <cell r="B52" t="str">
            <v>8058345918476</v>
          </cell>
        </row>
        <row r="53">
          <cell r="A53" t="str">
            <v>110853 5A502 13174-RUBINO-S</v>
          </cell>
          <cell r="B53" t="str">
            <v>8058345918483</v>
          </cell>
        </row>
        <row r="54">
          <cell r="A54" t="str">
            <v>110853 5A502 13174-RUBINO-XL</v>
          </cell>
          <cell r="B54" t="str">
            <v>8058345918490</v>
          </cell>
        </row>
        <row r="55">
          <cell r="A55" t="str">
            <v>110853 5A502 13174-RUBINO-L</v>
          </cell>
          <cell r="B55" t="str">
            <v>8058345918469</v>
          </cell>
        </row>
        <row r="56">
          <cell r="A56" t="str">
            <v>110853 5A737 12373-ROSA-L</v>
          </cell>
          <cell r="B56" t="str">
            <v>8058345919114</v>
          </cell>
        </row>
        <row r="57">
          <cell r="A57" t="str">
            <v>110853 5A737 12373-ROSA-M</v>
          </cell>
          <cell r="B57" t="str">
            <v>8058345919121</v>
          </cell>
        </row>
        <row r="58">
          <cell r="A58" t="str">
            <v>110853 5A737 12373-ROSA-S</v>
          </cell>
          <cell r="B58" t="str">
            <v>8058345919138</v>
          </cell>
        </row>
        <row r="59">
          <cell r="A59" t="str">
            <v>110853 5A737 12373-ROSA-XL</v>
          </cell>
          <cell r="B59" t="str">
            <v>8058345919145</v>
          </cell>
        </row>
        <row r="60">
          <cell r="A60" t="str">
            <v>110853 5A737 12373-ROSA-XXL</v>
          </cell>
          <cell r="B60" t="str">
            <v>8058345919152</v>
          </cell>
        </row>
        <row r="61">
          <cell r="A61" t="str">
            <v>110853 5A737 13174-RUBINO-S</v>
          </cell>
        </row>
        <row r="62">
          <cell r="A62" t="str">
            <v>110853 5A737 13174-RUBINO-M</v>
          </cell>
        </row>
        <row r="63">
          <cell r="A63" t="str">
            <v>110853 5A737 13174-RUBINO-L</v>
          </cell>
        </row>
        <row r="64">
          <cell r="A64" t="str">
            <v>110853 5A737 13174-RUBINO-XL</v>
          </cell>
          <cell r="B64" t="str">
            <v>8058345919190</v>
          </cell>
        </row>
        <row r="65">
          <cell r="A65" t="str">
            <v>110853 5A737 04833-ROYAL-S</v>
          </cell>
        </row>
        <row r="66">
          <cell r="A66" t="str">
            <v>110853 5A737 04833-ROYAL-M</v>
          </cell>
        </row>
        <row r="67">
          <cell r="A67" t="str">
            <v>110853 5A737 04833-ROYAL-L</v>
          </cell>
        </row>
        <row r="68">
          <cell r="A68" t="str">
            <v>110853 5A737 04833-ROYAL-XL</v>
          </cell>
        </row>
        <row r="69">
          <cell r="A69" t="str">
            <v>110853 5A737 04833-ROYAL-XXL</v>
          </cell>
          <cell r="B69" t="str">
            <v>8058345919053</v>
          </cell>
        </row>
        <row r="70">
          <cell r="A70" t="str">
            <v>110853 5A715 00020-NERO-XL</v>
          </cell>
          <cell r="B70" t="str">
            <v>8058345918742</v>
          </cell>
        </row>
        <row r="71">
          <cell r="A71" t="str">
            <v>111035 5A510 00020-NERO-L</v>
          </cell>
          <cell r="B71" t="str">
            <v>8058345920738</v>
          </cell>
        </row>
        <row r="72">
          <cell r="A72" t="str">
            <v>111035 5A510 00020-NERO-M</v>
          </cell>
          <cell r="B72" t="str">
            <v>8058345920745</v>
          </cell>
        </row>
        <row r="73">
          <cell r="A73" t="str">
            <v>111035 5A510 00020-NERO-XL</v>
          </cell>
          <cell r="B73" t="str">
            <v>8058345920769</v>
          </cell>
        </row>
        <row r="74">
          <cell r="A74" t="str">
            <v>111035 5A510 04985-MUSCHIO-S</v>
          </cell>
          <cell r="B74" t="str">
            <v>8058345920806</v>
          </cell>
        </row>
        <row r="75">
          <cell r="A75" t="str">
            <v>111035 5A510 04985-MUSCHIO-L</v>
          </cell>
          <cell r="B75" t="str">
            <v>8058345920783</v>
          </cell>
        </row>
        <row r="76">
          <cell r="A76" t="str">
            <v>111035 5A510 04985-MUSCHIO-XL</v>
          </cell>
          <cell r="B76" t="str">
            <v>8058345920813</v>
          </cell>
        </row>
        <row r="77">
          <cell r="A77" t="str">
            <v>111035 5A510 04985-MUSCHIO-M</v>
          </cell>
          <cell r="B77" t="str">
            <v>8058345920790</v>
          </cell>
        </row>
        <row r="78">
          <cell r="A78" t="str">
            <v>111035 5A510 13174-RUBINO-M</v>
          </cell>
        </row>
        <row r="79">
          <cell r="A79" t="str">
            <v>111035 5A510 13174-RUBINO-XL</v>
          </cell>
          <cell r="B79" t="str">
            <v>8058345920868</v>
          </cell>
        </row>
        <row r="80">
          <cell r="A80" t="str">
            <v>111035 5A745 00135-MARINE-S</v>
          </cell>
          <cell r="B80" t="str">
            <v>8058345922671</v>
          </cell>
        </row>
        <row r="81">
          <cell r="A81" t="str">
            <v>111035 5A745 00135-MARINE-M</v>
          </cell>
          <cell r="B81" t="str">
            <v>8058345922664</v>
          </cell>
        </row>
        <row r="82">
          <cell r="A82" t="str">
            <v>111035 5A745 00135-MARINE-L</v>
          </cell>
          <cell r="B82" t="str">
            <v>8058345922657</v>
          </cell>
        </row>
        <row r="83">
          <cell r="A83" t="str">
            <v>111035 5A745 00135-MARINE-XL</v>
          </cell>
          <cell r="B83" t="str">
            <v>8058345922688</v>
          </cell>
        </row>
        <row r="84">
          <cell r="A84" t="str">
            <v>110035 5A745 06844-ASFALTO-XL (actually 111035)</v>
          </cell>
          <cell r="B84" t="str">
            <v>8058345922732</v>
          </cell>
        </row>
        <row r="85">
          <cell r="A85" t="str">
            <v>110035 5A745 0135-MARINE-S</v>
          </cell>
        </row>
        <row r="86">
          <cell r="A86" t="str">
            <v xml:space="preserve">110035 5A745 0135-MARINE-M </v>
          </cell>
        </row>
        <row r="87">
          <cell r="A87" t="str">
            <v>110035 5A745 0135-MARINE-L</v>
          </cell>
        </row>
        <row r="88">
          <cell r="A88" t="str">
            <v>110035 5A745 0135-MARINE-XL</v>
          </cell>
        </row>
        <row r="89">
          <cell r="A89" t="str">
            <v>111035 5A745 04833-ROYAL-S</v>
          </cell>
          <cell r="B89" t="str">
            <v>8058345196843</v>
          </cell>
        </row>
        <row r="90">
          <cell r="A90" t="str">
            <v>111035 5A745 04833-ROYAL-M</v>
          </cell>
          <cell r="B90" t="str">
            <v>8058345196836</v>
          </cell>
        </row>
        <row r="91">
          <cell r="A91" t="str">
            <v>111035 5A745 04833-ROYAL-L</v>
          </cell>
          <cell r="B91" t="str">
            <v>8058345196829</v>
          </cell>
        </row>
        <row r="92">
          <cell r="A92" t="str">
            <v>111035 5A745 06982-UVA-M</v>
          </cell>
          <cell r="B92" t="str">
            <v>8058345922763</v>
          </cell>
        </row>
        <row r="93">
          <cell r="A93" t="str">
            <v>111035 5A745 06982-UVA-XL</v>
          </cell>
        </row>
        <row r="94">
          <cell r="A94" t="str">
            <v>111035 5A525 00020-NERO-L</v>
          </cell>
          <cell r="B94" t="str">
            <v>8058345193545</v>
          </cell>
        </row>
        <row r="95">
          <cell r="A95" t="str">
            <v>111035 5A525 00020-NERO-S</v>
          </cell>
        </row>
        <row r="96">
          <cell r="A96" t="str">
            <v>111035 5A525 00020-NERO-XL</v>
          </cell>
          <cell r="B96" t="str">
            <v>8058345193576</v>
          </cell>
        </row>
        <row r="97">
          <cell r="A97" t="str">
            <v>111035 5A595 00020-NERO-S</v>
          </cell>
          <cell r="B97" t="str">
            <v>8058345922107</v>
          </cell>
        </row>
        <row r="98">
          <cell r="A98" t="str">
            <v>111035 5A595 00020-NERO-M</v>
          </cell>
          <cell r="B98" t="str">
            <v>8058345922091</v>
          </cell>
        </row>
        <row r="99">
          <cell r="A99" t="str">
            <v>111035 5A595 00020-NERO-L</v>
          </cell>
          <cell r="B99" t="str">
            <v>8058345922053</v>
          </cell>
        </row>
        <row r="100">
          <cell r="A100" t="str">
            <v>111417 5A510 00010-BIANCO-M</v>
          </cell>
          <cell r="B100" t="str">
            <v>8058345929922</v>
          </cell>
        </row>
        <row r="101">
          <cell r="A101" t="str">
            <v>111417 5A510 00010-BIANCO-L</v>
          </cell>
          <cell r="B101" t="str">
            <v>8058345929915</v>
          </cell>
        </row>
        <row r="102">
          <cell r="A102" t="str">
            <v>111417 5A510 00010-BIANCO-S</v>
          </cell>
          <cell r="B102" t="str">
            <v>8058345929939</v>
          </cell>
        </row>
        <row r="103">
          <cell r="A103" t="str">
            <v>111417 5A510 00010-BIANCO-XL</v>
          </cell>
          <cell r="B103" t="str">
            <v>8058345929946</v>
          </cell>
        </row>
        <row r="104">
          <cell r="A104" t="str">
            <v>111417 5A510 00020-NERO-L</v>
          </cell>
          <cell r="B104" t="str">
            <v>8058345929953</v>
          </cell>
        </row>
        <row r="105">
          <cell r="A105" t="str">
            <v>111417 5A510 00020-NERO-XL</v>
          </cell>
          <cell r="B105" t="str">
            <v>8058345929984</v>
          </cell>
        </row>
        <row r="106">
          <cell r="A106" t="str">
            <v>111417 5A510 13174-RUBINO-L</v>
          </cell>
          <cell r="B106" t="str">
            <v>8058345929991</v>
          </cell>
        </row>
        <row r="107">
          <cell r="A107" t="str">
            <v>111417 5A510 13174-RUBINO-XL</v>
          </cell>
          <cell r="B107" t="str">
            <v>8058345930027</v>
          </cell>
        </row>
        <row r="108">
          <cell r="A108" t="str">
            <v>111417 5A510 00020-NERO-M</v>
          </cell>
        </row>
        <row r="109">
          <cell r="A109" t="str">
            <v>111342 5A511 00020-NERO-S</v>
          </cell>
          <cell r="B109" t="str">
            <v>8058345926563</v>
          </cell>
        </row>
        <row r="110">
          <cell r="A110" t="str">
            <v>111342 5A511 00020-NERO-XL</v>
          </cell>
        </row>
        <row r="111">
          <cell r="A111" t="str">
            <v>111486 5A566 06044-CHARCOAL-S</v>
          </cell>
        </row>
        <row r="112">
          <cell r="A112" t="str">
            <v>111486 5A566 0853J-BLUE-S</v>
          </cell>
          <cell r="B112" t="str">
            <v>8058345930935</v>
          </cell>
        </row>
        <row r="113">
          <cell r="A113" t="str">
            <v>111486 5A566 0853J-BLUE-M</v>
          </cell>
          <cell r="B113" t="str">
            <v>8058345930928</v>
          </cell>
        </row>
        <row r="114">
          <cell r="A114" t="str">
            <v>111486 5A566 0853J-BLUE-L</v>
          </cell>
          <cell r="B114" t="str">
            <v>8058345930911</v>
          </cell>
        </row>
        <row r="115">
          <cell r="A115" t="str">
            <v>111486 5A566 0853J-BLUE-XXL</v>
          </cell>
        </row>
        <row r="116">
          <cell r="A116" t="str">
            <v>111486 5A566 0853J-BLUE-XL</v>
          </cell>
          <cell r="B116" t="str">
            <v>8058345930942</v>
          </cell>
        </row>
        <row r="117">
          <cell r="A117" t="str">
            <v>NOT ON PL so new PO created</v>
          </cell>
        </row>
        <row r="118">
          <cell r="A118" t="str">
            <v>110810 5A737 04833-ROYAL BLUE-S</v>
          </cell>
          <cell r="B118" t="str">
            <v>8058345914423</v>
          </cell>
        </row>
        <row r="119">
          <cell r="A119" t="str">
            <v>110810 5A737 04833-ROYAL BLUE-M</v>
          </cell>
          <cell r="B119" t="str">
            <v>8058345914416</v>
          </cell>
        </row>
        <row r="120">
          <cell r="A120" t="str">
            <v>110810 5A737 04833-ROYAL BLUE-L</v>
          </cell>
          <cell r="B120" t="str">
            <v>8058345914409</v>
          </cell>
        </row>
        <row r="121">
          <cell r="A121" t="str">
            <v>110810 5A737 04833-ROYAL BLUE-XL</v>
          </cell>
          <cell r="B121" t="str">
            <v>8058345914430</v>
          </cell>
        </row>
        <row r="122">
          <cell r="A122" t="str">
            <v>110810 5A737 04833-ROYAL BLUE-XXL</v>
          </cell>
          <cell r="B122" t="str">
            <v>8058345914447</v>
          </cell>
        </row>
        <row r="123">
          <cell r="A123" t="str">
            <v>111234 5A529 04833-ROYAL BLUE-M</v>
          </cell>
          <cell r="B123" t="str">
            <v>8058345197093</v>
          </cell>
        </row>
        <row r="124">
          <cell r="A124" t="str">
            <v>111234 5A529 04833-ROYAL BLUE-L</v>
          </cell>
          <cell r="B124" t="str">
            <v>8058345197086</v>
          </cell>
        </row>
        <row r="125">
          <cell r="A125" t="str">
            <v>111486 5A566 06844-ASPALT GREY-S</v>
          </cell>
          <cell r="B125" t="str">
            <v>8058345191268</v>
          </cell>
        </row>
        <row r="126">
          <cell r="A126" t="str">
            <v>111486 5A566 06844-ASPALT GREY-M</v>
          </cell>
          <cell r="B126" t="str">
            <v>8058345191251</v>
          </cell>
        </row>
        <row r="127">
          <cell r="A127" t="str">
            <v>110810 5A737 13174-RUBY RED-M</v>
          </cell>
          <cell r="B127" t="str">
            <v>8058345914560</v>
          </cell>
        </row>
        <row r="128">
          <cell r="A128" t="str">
            <v>110810 5A717 13174-RUBY RED-XL</v>
          </cell>
          <cell r="B128" t="str">
            <v>8058345914164</v>
          </cell>
        </row>
        <row r="129">
          <cell r="A129" t="str">
            <v>110810 5A725 00020-BLACK-XL</v>
          </cell>
          <cell r="B129" t="str">
            <v>8058345195976</v>
          </cell>
        </row>
        <row r="130">
          <cell r="A130" t="str">
            <v>110810 5A725 00010-WHITE-XL</v>
          </cell>
          <cell r="B130" t="str">
            <v>8058345914218</v>
          </cell>
        </row>
        <row r="131">
          <cell r="A131" t="str">
            <v>110853 5A737 00010-WHITE-L</v>
          </cell>
          <cell r="B131" t="str">
            <v>8058345918919</v>
          </cell>
        </row>
        <row r="132">
          <cell r="A132" t="str">
            <v>110810 5A737 12373-ROSA-S</v>
          </cell>
          <cell r="B132" t="str">
            <v>8058345914522</v>
          </cell>
        </row>
        <row r="133">
          <cell r="A133" t="str">
            <v>110810 5A745 04833-ROYAL BLUE-XL</v>
          </cell>
          <cell r="B133" t="str">
            <v>8058345914751</v>
          </cell>
        </row>
        <row r="134">
          <cell r="A134" t="str">
            <v>110853 5A737 04985-MOSS-XL</v>
          </cell>
          <cell r="B134" t="str">
            <v>8058345919091</v>
          </cell>
        </row>
        <row r="135">
          <cell r="A135" t="str">
            <v>110810 5A737 04985-MOSS-XXL</v>
          </cell>
          <cell r="B135" t="str">
            <v>8058345188916</v>
          </cell>
        </row>
        <row r="136">
          <cell r="A136" t="str">
            <v>110810 5A737 04985-MOSS-XL</v>
          </cell>
          <cell r="B136" t="str">
            <v>8058345188909</v>
          </cell>
        </row>
        <row r="137">
          <cell r="A137" t="str">
            <v>111234 5A529 04833-ROYAL BLUE-S</v>
          </cell>
          <cell r="B137" t="str">
            <v>8058345197109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pane ySplit="11" topLeftCell="A12" activePane="bottomLeft" state="frozen"/>
      <selection pane="bottomLeft" activeCell="O47" sqref="O47"/>
    </sheetView>
  </sheetViews>
  <sheetFormatPr defaultColWidth="8.85546875" defaultRowHeight="15" x14ac:dyDescent="0.25"/>
  <cols>
    <col min="1" max="2" width="18.85546875" style="5" customWidth="1"/>
    <col min="3" max="3" width="32.85546875" style="5" customWidth="1"/>
    <col min="4" max="4" width="14.140625" style="5" customWidth="1"/>
    <col min="5" max="5" width="63.28515625" style="5" customWidth="1"/>
    <col min="6" max="6" width="11.28515625" style="5" customWidth="1"/>
    <col min="7" max="7" width="8.140625" style="5" customWidth="1"/>
    <col min="8" max="8" width="10" style="5" customWidth="1"/>
    <col min="9" max="9" width="17.5703125" style="5" customWidth="1"/>
    <col min="10" max="16384" width="8.85546875" style="5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 t="s">
        <v>170</v>
      </c>
      <c r="F9" s="12"/>
      <c r="G9" s="12"/>
      <c r="H9" s="12"/>
      <c r="I9" s="12"/>
    </row>
    <row r="10" spans="1:9" ht="15.75" thickBot="1" x14ac:dyDescent="0.3">
      <c r="H10" s="5">
        <f>SUM(H12:H88)</f>
        <v>3506</v>
      </c>
    </row>
    <row r="11" spans="1:9" ht="15.75" thickBot="1" x14ac:dyDescent="0.3">
      <c r="A11" s="1" t="s">
        <v>0</v>
      </c>
      <c r="B11" s="2" t="s">
        <v>1</v>
      </c>
      <c r="C11" s="2" t="s">
        <v>2</v>
      </c>
      <c r="D11" s="6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4" t="s">
        <v>8</v>
      </c>
    </row>
    <row r="12" spans="1:9" x14ac:dyDescent="0.25">
      <c r="A12" s="7" t="s">
        <v>9</v>
      </c>
      <c r="B12" s="3" t="s">
        <v>10</v>
      </c>
      <c r="C12" s="3" t="s">
        <v>13</v>
      </c>
      <c r="D12" s="8" t="str">
        <f>VLOOKUP(C12, [1]Splits!$A$3:$B$137,2,FALSE)</f>
        <v>8058345912764</v>
      </c>
      <c r="E12" s="3" t="s">
        <v>14</v>
      </c>
      <c r="F12" s="3" t="s">
        <v>11</v>
      </c>
      <c r="G12" s="3" t="s">
        <v>15</v>
      </c>
      <c r="H12" s="3">
        <v>42</v>
      </c>
      <c r="I12" s="13"/>
    </row>
    <row r="13" spans="1:9" x14ac:dyDescent="0.25">
      <c r="A13" s="9" t="s">
        <v>9</v>
      </c>
      <c r="B13" s="8" t="s">
        <v>10</v>
      </c>
      <c r="C13" s="8" t="s">
        <v>16</v>
      </c>
      <c r="D13" s="8" t="str">
        <f>VLOOKUP(C13, [1]Splits!$A$3:$B$137,2,FALSE)</f>
        <v>8058345912771</v>
      </c>
      <c r="E13" s="8" t="s">
        <v>17</v>
      </c>
      <c r="F13" s="8" t="s">
        <v>11</v>
      </c>
      <c r="G13" s="8" t="s">
        <v>18</v>
      </c>
      <c r="H13" s="8">
        <v>33</v>
      </c>
      <c r="I13" s="14"/>
    </row>
    <row r="14" spans="1:9" x14ac:dyDescent="0.25">
      <c r="A14" s="9" t="s">
        <v>9</v>
      </c>
      <c r="B14" s="8" t="s">
        <v>10</v>
      </c>
      <c r="C14" s="8" t="s">
        <v>19</v>
      </c>
      <c r="D14" s="8" t="str">
        <f>VLOOKUP(C14, [1]Splits!$A$3:$B$137,2,FALSE)</f>
        <v>8058345912795</v>
      </c>
      <c r="E14" s="8" t="s">
        <v>20</v>
      </c>
      <c r="F14" s="8" t="s">
        <v>11</v>
      </c>
      <c r="G14" s="8" t="s">
        <v>12</v>
      </c>
      <c r="H14" s="8">
        <v>12</v>
      </c>
      <c r="I14" s="14"/>
    </row>
    <row r="15" spans="1:9" ht="15.75" thickBot="1" x14ac:dyDescent="0.3">
      <c r="A15" s="10"/>
      <c r="B15" s="11"/>
      <c r="C15" s="11"/>
      <c r="D15" s="11"/>
      <c r="E15" s="11"/>
      <c r="F15" s="11"/>
      <c r="G15" s="11"/>
      <c r="H15" s="11"/>
      <c r="I15" s="15"/>
    </row>
    <row r="16" spans="1:9" x14ac:dyDescent="0.25">
      <c r="A16" s="7" t="s">
        <v>9</v>
      </c>
      <c r="B16" s="3" t="s">
        <v>10</v>
      </c>
      <c r="C16" s="3" t="s">
        <v>21</v>
      </c>
      <c r="D16" s="3" t="str">
        <f>VLOOKUP(C16, [1]Splits!$A$3:$B$137,2,FALSE)</f>
        <v>8058345912818</v>
      </c>
      <c r="E16" s="3" t="s">
        <v>22</v>
      </c>
      <c r="F16" s="3" t="s">
        <v>23</v>
      </c>
      <c r="G16" s="3" t="s">
        <v>15</v>
      </c>
      <c r="H16" s="3">
        <v>37</v>
      </c>
      <c r="I16" s="13"/>
    </row>
    <row r="17" spans="1:9" x14ac:dyDescent="0.25">
      <c r="A17" s="9" t="s">
        <v>9</v>
      </c>
      <c r="B17" s="8" t="s">
        <v>10</v>
      </c>
      <c r="C17" s="8" t="s">
        <v>24</v>
      </c>
      <c r="D17" s="8" t="str">
        <f>VLOOKUP(C17, [1]Splits!$A$3:$B$137,2,FALSE)</f>
        <v>8058345912825</v>
      </c>
      <c r="E17" s="8" t="s">
        <v>25</v>
      </c>
      <c r="F17" s="8" t="s">
        <v>23</v>
      </c>
      <c r="G17" s="8" t="s">
        <v>18</v>
      </c>
      <c r="H17" s="8">
        <v>33</v>
      </c>
      <c r="I17" s="14"/>
    </row>
    <row r="18" spans="1:9" x14ac:dyDescent="0.25">
      <c r="A18" s="9" t="s">
        <v>9</v>
      </c>
      <c r="B18" s="8" t="s">
        <v>10</v>
      </c>
      <c r="C18" s="8" t="s">
        <v>26</v>
      </c>
      <c r="D18" s="8" t="str">
        <f>VLOOKUP(C18, [1]Splits!$A$3:$B$137,2,FALSE)</f>
        <v>8058345912832</v>
      </c>
      <c r="E18" s="8" t="s">
        <v>27</v>
      </c>
      <c r="F18" s="8" t="s">
        <v>23</v>
      </c>
      <c r="G18" s="8" t="s">
        <v>28</v>
      </c>
      <c r="H18" s="8">
        <v>28</v>
      </c>
      <c r="I18" s="14"/>
    </row>
    <row r="19" spans="1:9" ht="15.75" thickBot="1" x14ac:dyDescent="0.3">
      <c r="A19" s="10" t="s">
        <v>9</v>
      </c>
      <c r="B19" s="11" t="s">
        <v>10</v>
      </c>
      <c r="C19" s="11" t="s">
        <v>29</v>
      </c>
      <c r="D19" s="11" t="str">
        <f>VLOOKUP(C19, [1]Splits!$A$3:$B$137,2,FALSE)</f>
        <v>8058345912849</v>
      </c>
      <c r="E19" s="11" t="s">
        <v>30</v>
      </c>
      <c r="F19" s="11" t="s">
        <v>23</v>
      </c>
      <c r="G19" s="11" t="s">
        <v>12</v>
      </c>
      <c r="H19" s="11">
        <v>25</v>
      </c>
      <c r="I19" s="15"/>
    </row>
    <row r="20" spans="1:9" x14ac:dyDescent="0.25">
      <c r="A20" s="7" t="s">
        <v>9</v>
      </c>
      <c r="B20" s="3" t="s">
        <v>10</v>
      </c>
      <c r="C20" s="3" t="s">
        <v>32</v>
      </c>
      <c r="D20" s="3" t="str">
        <f>VLOOKUP(C20, [1]Splits!$A$3:$B$137,2,FALSE)</f>
        <v>8058345913334</v>
      </c>
      <c r="E20" s="3" t="s">
        <v>33</v>
      </c>
      <c r="F20" s="3" t="s">
        <v>34</v>
      </c>
      <c r="G20" s="3" t="s">
        <v>15</v>
      </c>
      <c r="H20" s="3">
        <v>161</v>
      </c>
      <c r="I20" s="13"/>
    </row>
    <row r="21" spans="1:9" x14ac:dyDescent="0.25">
      <c r="A21" s="9" t="s">
        <v>9</v>
      </c>
      <c r="B21" s="8" t="s">
        <v>10</v>
      </c>
      <c r="C21" s="8" t="s">
        <v>35</v>
      </c>
      <c r="D21" s="8" t="str">
        <f>VLOOKUP(C21, [1]Splits!$A$3:$B$137,2,FALSE)</f>
        <v>8058345913341</v>
      </c>
      <c r="E21" s="8" t="s">
        <v>36</v>
      </c>
      <c r="F21" s="8" t="s">
        <v>34</v>
      </c>
      <c r="G21" s="8" t="s">
        <v>18</v>
      </c>
      <c r="H21" s="8">
        <v>158</v>
      </c>
      <c r="I21" s="14"/>
    </row>
    <row r="22" spans="1:9" x14ac:dyDescent="0.25">
      <c r="A22" s="9" t="s">
        <v>9</v>
      </c>
      <c r="B22" s="8" t="s">
        <v>10</v>
      </c>
      <c r="C22" s="8" t="s">
        <v>37</v>
      </c>
      <c r="D22" s="8" t="str">
        <f>VLOOKUP(C22, [1]Splits!$A$3:$B$137,2,FALSE)</f>
        <v>8058345913358</v>
      </c>
      <c r="E22" s="8" t="s">
        <v>38</v>
      </c>
      <c r="F22" s="8" t="s">
        <v>34</v>
      </c>
      <c r="G22" s="8" t="s">
        <v>28</v>
      </c>
      <c r="H22" s="8">
        <v>67</v>
      </c>
      <c r="I22" s="14"/>
    </row>
    <row r="23" spans="1:9" x14ac:dyDescent="0.25">
      <c r="A23" s="9" t="s">
        <v>9</v>
      </c>
      <c r="B23" s="8" t="s">
        <v>10</v>
      </c>
      <c r="C23" s="8" t="s">
        <v>39</v>
      </c>
      <c r="D23" s="8" t="str">
        <f>VLOOKUP(C23, [1]Splits!$A$3:$B$137,2,FALSE)</f>
        <v>8058345913365</v>
      </c>
      <c r="E23" s="8" t="s">
        <v>40</v>
      </c>
      <c r="F23" s="8" t="s">
        <v>34</v>
      </c>
      <c r="G23" s="8" t="s">
        <v>12</v>
      </c>
      <c r="H23" s="8">
        <v>96</v>
      </c>
      <c r="I23" s="14"/>
    </row>
    <row r="24" spans="1:9" ht="15.75" thickBot="1" x14ac:dyDescent="0.3">
      <c r="A24" s="10" t="s">
        <v>9</v>
      </c>
      <c r="B24" s="11" t="s">
        <v>10</v>
      </c>
      <c r="C24" s="11" t="s">
        <v>41</v>
      </c>
      <c r="D24" s="11" t="str">
        <f>VLOOKUP(C24, [1]Splits!$A$3:$B$137,2,FALSE)</f>
        <v>8058345913372</v>
      </c>
      <c r="E24" s="11" t="s">
        <v>42</v>
      </c>
      <c r="F24" s="11" t="s">
        <v>34</v>
      </c>
      <c r="G24" s="11" t="s">
        <v>43</v>
      </c>
      <c r="H24" s="11">
        <v>2</v>
      </c>
      <c r="I24" s="15"/>
    </row>
    <row r="25" spans="1:9" x14ac:dyDescent="0.25">
      <c r="A25" s="7" t="s">
        <v>9</v>
      </c>
      <c r="B25" s="3" t="s">
        <v>10</v>
      </c>
      <c r="C25" s="3" t="s">
        <v>45</v>
      </c>
      <c r="D25" s="3" t="str">
        <f>VLOOKUP(C25, [1]Splits!$A$3:$B$137,2,FALSE)</f>
        <v>8058345913433</v>
      </c>
      <c r="E25" s="3" t="s">
        <v>46</v>
      </c>
      <c r="F25" s="3" t="s">
        <v>47</v>
      </c>
      <c r="G25" s="3" t="s">
        <v>15</v>
      </c>
      <c r="H25" s="3">
        <v>36</v>
      </c>
      <c r="I25" s="13"/>
    </row>
    <row r="26" spans="1:9" x14ac:dyDescent="0.25">
      <c r="A26" s="9" t="s">
        <v>9</v>
      </c>
      <c r="B26" s="8" t="s">
        <v>10</v>
      </c>
      <c r="C26" s="8" t="s">
        <v>48</v>
      </c>
      <c r="D26" s="8" t="str">
        <f>VLOOKUP(C26, [1]Splits!$A$3:$B$137,2,FALSE)</f>
        <v>8058345913440</v>
      </c>
      <c r="E26" s="8" t="s">
        <v>49</v>
      </c>
      <c r="F26" s="8" t="s">
        <v>47</v>
      </c>
      <c r="G26" s="8" t="s">
        <v>18</v>
      </c>
      <c r="H26" s="8">
        <v>31</v>
      </c>
      <c r="I26" s="14"/>
    </row>
    <row r="27" spans="1:9" x14ac:dyDescent="0.25">
      <c r="A27" s="9" t="s">
        <v>9</v>
      </c>
      <c r="B27" s="8" t="s">
        <v>10</v>
      </c>
      <c r="C27" s="8" t="s">
        <v>50</v>
      </c>
      <c r="D27" s="8" t="str">
        <f>VLOOKUP(C27, [1]Splits!$A$3:$B$137,2,FALSE)</f>
        <v>8058345913457</v>
      </c>
      <c r="E27" s="8" t="s">
        <v>51</v>
      </c>
      <c r="F27" s="8" t="s">
        <v>47</v>
      </c>
      <c r="G27" s="8" t="s">
        <v>28</v>
      </c>
      <c r="H27" s="8">
        <v>13</v>
      </c>
      <c r="I27" s="14"/>
    </row>
    <row r="28" spans="1:9" x14ac:dyDescent="0.25">
      <c r="A28" s="9" t="s">
        <v>9</v>
      </c>
      <c r="B28" s="8" t="s">
        <v>10</v>
      </c>
      <c r="C28" s="8" t="s">
        <v>52</v>
      </c>
      <c r="D28" s="8" t="str">
        <f>VLOOKUP(C28, [1]Splits!$A$3:$B$137,2,FALSE)</f>
        <v>8058345913464</v>
      </c>
      <c r="E28" s="8" t="s">
        <v>53</v>
      </c>
      <c r="F28" s="8" t="s">
        <v>47</v>
      </c>
      <c r="G28" s="8" t="s">
        <v>12</v>
      </c>
      <c r="H28" s="8">
        <v>25</v>
      </c>
      <c r="I28" s="14"/>
    </row>
    <row r="29" spans="1:9" ht="15.75" thickBot="1" x14ac:dyDescent="0.3">
      <c r="A29" s="10" t="s">
        <v>9</v>
      </c>
      <c r="B29" s="11" t="s">
        <v>10</v>
      </c>
      <c r="C29" s="11" t="s">
        <v>54</v>
      </c>
      <c r="D29" s="11" t="str">
        <f>VLOOKUP(C29, [1]Splits!$A$3:$B$137,2,FALSE)</f>
        <v>8058345913471</v>
      </c>
      <c r="E29" s="11" t="s">
        <v>55</v>
      </c>
      <c r="F29" s="11" t="s">
        <v>47</v>
      </c>
      <c r="G29" s="11" t="s">
        <v>43</v>
      </c>
      <c r="H29" s="11">
        <v>8</v>
      </c>
      <c r="I29" s="15"/>
    </row>
    <row r="30" spans="1:9" x14ac:dyDescent="0.25">
      <c r="A30" s="7" t="s">
        <v>9</v>
      </c>
      <c r="B30" s="3" t="s">
        <v>10</v>
      </c>
      <c r="C30" s="3" t="s">
        <v>56</v>
      </c>
      <c r="D30" s="3" t="str">
        <f>VLOOKUP(C30, [1]Splits!$A$3:$B$137,2,FALSE)</f>
        <v>8058345913488</v>
      </c>
      <c r="E30" s="3" t="s">
        <v>57</v>
      </c>
      <c r="F30" s="3" t="s">
        <v>58</v>
      </c>
      <c r="G30" s="3" t="s">
        <v>15</v>
      </c>
      <c r="H30" s="3">
        <v>144</v>
      </c>
      <c r="I30" s="13"/>
    </row>
    <row r="31" spans="1:9" x14ac:dyDescent="0.25">
      <c r="A31" s="9" t="s">
        <v>9</v>
      </c>
      <c r="B31" s="8" t="s">
        <v>10</v>
      </c>
      <c r="C31" s="8" t="s">
        <v>59</v>
      </c>
      <c r="D31" s="8" t="str">
        <f>VLOOKUP(C31, [1]Splits!$A$3:$B$137,2,FALSE)</f>
        <v>8058345913495</v>
      </c>
      <c r="E31" s="8" t="s">
        <v>60</v>
      </c>
      <c r="F31" s="8" t="s">
        <v>58</v>
      </c>
      <c r="G31" s="8" t="s">
        <v>18</v>
      </c>
      <c r="H31" s="8">
        <v>135</v>
      </c>
      <c r="I31" s="14"/>
    </row>
    <row r="32" spans="1:9" x14ac:dyDescent="0.25">
      <c r="A32" s="9" t="s">
        <v>9</v>
      </c>
      <c r="B32" s="8" t="s">
        <v>10</v>
      </c>
      <c r="C32" s="8" t="s">
        <v>61</v>
      </c>
      <c r="D32" s="8" t="str">
        <f>VLOOKUP(C32, [1]Splits!$A$3:$B$137,2,FALSE)</f>
        <v>8058345913501</v>
      </c>
      <c r="E32" s="8" t="s">
        <v>62</v>
      </c>
      <c r="F32" s="8" t="s">
        <v>58</v>
      </c>
      <c r="G32" s="8" t="s">
        <v>28</v>
      </c>
      <c r="H32" s="8">
        <v>53</v>
      </c>
      <c r="I32" s="14"/>
    </row>
    <row r="33" spans="1:9" ht="15.75" thickBot="1" x14ac:dyDescent="0.3">
      <c r="A33" s="10" t="s">
        <v>9</v>
      </c>
      <c r="B33" s="11" t="s">
        <v>10</v>
      </c>
      <c r="C33" s="11" t="s">
        <v>63</v>
      </c>
      <c r="D33" s="11" t="str">
        <f>VLOOKUP(C33, [1]Splits!$A$3:$B$137,2,FALSE)</f>
        <v>8058345913518</v>
      </c>
      <c r="E33" s="11" t="s">
        <v>64</v>
      </c>
      <c r="F33" s="11" t="s">
        <v>58</v>
      </c>
      <c r="G33" s="11" t="s">
        <v>12</v>
      </c>
      <c r="H33" s="11">
        <v>62</v>
      </c>
      <c r="I33" s="15"/>
    </row>
    <row r="34" spans="1:9" x14ac:dyDescent="0.25">
      <c r="A34" s="7" t="s">
        <v>9</v>
      </c>
      <c r="B34" s="3" t="s">
        <v>10</v>
      </c>
      <c r="C34" s="3" t="s">
        <v>65</v>
      </c>
      <c r="D34" s="3" t="str">
        <f>VLOOKUP(C34, [1]Splits!$A$3:$B$137,2,FALSE)</f>
        <v>8058345913532</v>
      </c>
      <c r="E34" s="3" t="s">
        <v>66</v>
      </c>
      <c r="F34" s="3" t="s">
        <v>67</v>
      </c>
      <c r="G34" s="3" t="s">
        <v>15</v>
      </c>
      <c r="H34" s="3">
        <v>176</v>
      </c>
      <c r="I34" s="13"/>
    </row>
    <row r="35" spans="1:9" x14ac:dyDescent="0.25">
      <c r="A35" s="9" t="s">
        <v>9</v>
      </c>
      <c r="B35" s="8" t="s">
        <v>10</v>
      </c>
      <c r="C35" s="8" t="s">
        <v>68</v>
      </c>
      <c r="D35" s="8" t="str">
        <f>VLOOKUP(C35, [1]Splits!$A$3:$B$137,2,FALSE)</f>
        <v>8058345913549</v>
      </c>
      <c r="E35" s="8" t="s">
        <v>69</v>
      </c>
      <c r="F35" s="8" t="s">
        <v>67</v>
      </c>
      <c r="G35" s="8" t="s">
        <v>18</v>
      </c>
      <c r="H35" s="8">
        <v>169</v>
      </c>
      <c r="I35" s="14"/>
    </row>
    <row r="36" spans="1:9" x14ac:dyDescent="0.25">
      <c r="A36" s="9" t="s">
        <v>9</v>
      </c>
      <c r="B36" s="8" t="s">
        <v>10</v>
      </c>
      <c r="C36" s="8" t="s">
        <v>70</v>
      </c>
      <c r="D36" s="8" t="str">
        <f>VLOOKUP(C36, [1]Splits!$A$3:$B$137,2,FALSE)</f>
        <v>8058345913556</v>
      </c>
      <c r="E36" s="8" t="s">
        <v>71</v>
      </c>
      <c r="F36" s="8" t="s">
        <v>67</v>
      </c>
      <c r="G36" s="8" t="s">
        <v>28</v>
      </c>
      <c r="H36" s="8">
        <v>75</v>
      </c>
      <c r="I36" s="14"/>
    </row>
    <row r="37" spans="1:9" ht="15.75" thickBot="1" x14ac:dyDescent="0.3">
      <c r="A37" s="10" t="s">
        <v>9</v>
      </c>
      <c r="B37" s="11" t="s">
        <v>10</v>
      </c>
      <c r="C37" s="11" t="s">
        <v>72</v>
      </c>
      <c r="D37" s="11" t="str">
        <f>VLOOKUP(C37, [1]Splits!$A$3:$B$137,2,FALSE)</f>
        <v>8058345913563</v>
      </c>
      <c r="E37" s="11" t="s">
        <v>73</v>
      </c>
      <c r="F37" s="11" t="s">
        <v>67</v>
      </c>
      <c r="G37" s="11" t="s">
        <v>12</v>
      </c>
      <c r="H37" s="11">
        <v>88</v>
      </c>
      <c r="I37" s="15"/>
    </row>
    <row r="38" spans="1:9" x14ac:dyDescent="0.25">
      <c r="A38" s="7" t="s">
        <v>9</v>
      </c>
      <c r="B38" s="3" t="s">
        <v>10</v>
      </c>
      <c r="C38" s="3" t="s">
        <v>74</v>
      </c>
      <c r="D38" s="3" t="str">
        <f>VLOOKUP(C38, [1]Splits!$A$3:$B$137,2,FALSE)</f>
        <v>8058345193026</v>
      </c>
      <c r="E38" s="3" t="s">
        <v>75</v>
      </c>
      <c r="F38" s="3" t="s">
        <v>47</v>
      </c>
      <c r="G38" s="3" t="s">
        <v>15</v>
      </c>
      <c r="H38" s="3">
        <v>63</v>
      </c>
      <c r="I38" s="13"/>
    </row>
    <row r="39" spans="1:9" x14ac:dyDescent="0.25">
      <c r="A39" s="9" t="s">
        <v>9</v>
      </c>
      <c r="B39" s="8" t="s">
        <v>10</v>
      </c>
      <c r="C39" s="8" t="s">
        <v>76</v>
      </c>
      <c r="D39" s="8" t="str">
        <f>VLOOKUP(C39, [1]Splits!$A$3:$B$137,2,FALSE)</f>
        <v>8058345193033</v>
      </c>
      <c r="E39" s="8" t="s">
        <v>77</v>
      </c>
      <c r="F39" s="8" t="s">
        <v>47</v>
      </c>
      <c r="G39" s="8" t="s">
        <v>18</v>
      </c>
      <c r="H39" s="8">
        <v>44</v>
      </c>
      <c r="I39" s="14"/>
    </row>
    <row r="40" spans="1:9" x14ac:dyDescent="0.25">
      <c r="A40" s="9" t="s">
        <v>9</v>
      </c>
      <c r="B40" s="8" t="s">
        <v>10</v>
      </c>
      <c r="C40" s="8" t="s">
        <v>78</v>
      </c>
      <c r="D40" s="8" t="str">
        <f>VLOOKUP(C40, [1]Splits!$A$3:$B$137,2,FALSE)</f>
        <v>8058345193057</v>
      </c>
      <c r="E40" s="8" t="s">
        <v>79</v>
      </c>
      <c r="F40" s="8" t="s">
        <v>47</v>
      </c>
      <c r="G40" s="8" t="s">
        <v>12</v>
      </c>
      <c r="H40" s="8">
        <v>23</v>
      </c>
      <c r="I40" s="14"/>
    </row>
    <row r="41" spans="1:9" ht="15.75" thickBot="1" x14ac:dyDescent="0.3">
      <c r="A41" s="10" t="s">
        <v>9</v>
      </c>
      <c r="B41" s="11" t="s">
        <v>10</v>
      </c>
      <c r="C41" s="11" t="s">
        <v>80</v>
      </c>
      <c r="D41" s="11" t="str">
        <f>VLOOKUP(C41, [1]Splits!$A$3:$B$137,2,FALSE)</f>
        <v>8058345193064</v>
      </c>
      <c r="E41" s="11" t="s">
        <v>81</v>
      </c>
      <c r="F41" s="11" t="s">
        <v>47</v>
      </c>
      <c r="G41" s="11" t="s">
        <v>43</v>
      </c>
      <c r="H41" s="11">
        <v>4</v>
      </c>
      <c r="I41" s="15"/>
    </row>
    <row r="42" spans="1:9" x14ac:dyDescent="0.25">
      <c r="A42" s="7" t="s">
        <v>9</v>
      </c>
      <c r="B42" s="3" t="s">
        <v>10</v>
      </c>
      <c r="C42" s="3" t="s">
        <v>82</v>
      </c>
      <c r="D42" s="3" t="str">
        <f>VLOOKUP(C42, [1]Splits!$A$3:$B$137,2,FALSE)</f>
        <v>8058345914089</v>
      </c>
      <c r="E42" s="3" t="s">
        <v>83</v>
      </c>
      <c r="F42" s="3" t="s">
        <v>67</v>
      </c>
      <c r="G42" s="3" t="s">
        <v>15</v>
      </c>
      <c r="H42" s="3">
        <v>135</v>
      </c>
      <c r="I42" s="13"/>
    </row>
    <row r="43" spans="1:9" x14ac:dyDescent="0.25">
      <c r="A43" s="9" t="s">
        <v>9</v>
      </c>
      <c r="B43" s="8" t="s">
        <v>10</v>
      </c>
      <c r="C43" s="8" t="s">
        <v>84</v>
      </c>
      <c r="D43" s="8" t="str">
        <f>VLOOKUP(C43, [1]Splits!$A$3:$B$137,2,FALSE)</f>
        <v>8058345914096</v>
      </c>
      <c r="E43" s="8" t="s">
        <v>85</v>
      </c>
      <c r="F43" s="8" t="s">
        <v>67</v>
      </c>
      <c r="G43" s="8" t="s">
        <v>18</v>
      </c>
      <c r="H43" s="8">
        <v>129</v>
      </c>
      <c r="I43" s="14"/>
    </row>
    <row r="44" spans="1:9" x14ac:dyDescent="0.25">
      <c r="A44" s="9" t="s">
        <v>9</v>
      </c>
      <c r="B44" s="8" t="s">
        <v>10</v>
      </c>
      <c r="C44" s="8" t="s">
        <v>86</v>
      </c>
      <c r="D44" s="8" t="str">
        <f>VLOOKUP(C44, [1]Splits!$A$3:$B$137,2,FALSE)</f>
        <v>8058345914102</v>
      </c>
      <c r="E44" s="8" t="s">
        <v>87</v>
      </c>
      <c r="F44" s="8" t="s">
        <v>67</v>
      </c>
      <c r="G44" s="8" t="s">
        <v>28</v>
      </c>
      <c r="H44" s="8">
        <v>33</v>
      </c>
      <c r="I44" s="14"/>
    </row>
    <row r="45" spans="1:9" ht="15.75" thickBot="1" x14ac:dyDescent="0.3">
      <c r="A45" s="10" t="s">
        <v>9</v>
      </c>
      <c r="B45" s="11" t="s">
        <v>10</v>
      </c>
      <c r="C45" s="11" t="s">
        <v>88</v>
      </c>
      <c r="D45" s="11" t="str">
        <f>VLOOKUP(C45, [1]Splits!$A$3:$B$137,2,FALSE)</f>
        <v>8058345914119</v>
      </c>
      <c r="E45" s="11" t="s">
        <v>89</v>
      </c>
      <c r="F45" s="11" t="s">
        <v>67</v>
      </c>
      <c r="G45" s="11" t="s">
        <v>12</v>
      </c>
      <c r="H45" s="11">
        <v>30</v>
      </c>
      <c r="I45" s="15"/>
    </row>
    <row r="46" spans="1:9" x14ac:dyDescent="0.25">
      <c r="A46" s="7" t="s">
        <v>9</v>
      </c>
      <c r="B46" s="3" t="s">
        <v>10</v>
      </c>
      <c r="C46" s="3" t="s">
        <v>90</v>
      </c>
      <c r="D46" s="3" t="str">
        <f>VLOOKUP(C46, [1]Splits!$A$3:$B$137,2,FALSE)</f>
        <v>8058345914133</v>
      </c>
      <c r="E46" s="3" t="s">
        <v>91</v>
      </c>
      <c r="F46" s="3" t="s">
        <v>23</v>
      </c>
      <c r="G46" s="3" t="s">
        <v>15</v>
      </c>
      <c r="H46" s="3">
        <v>18</v>
      </c>
      <c r="I46" s="13"/>
    </row>
    <row r="47" spans="1:9" x14ac:dyDescent="0.25">
      <c r="A47" s="9" t="s">
        <v>9</v>
      </c>
      <c r="B47" s="8" t="s">
        <v>10</v>
      </c>
      <c r="C47" s="8" t="s">
        <v>92</v>
      </c>
      <c r="D47" s="8" t="str">
        <f>VLOOKUP(C47, [1]Splits!$A$3:$B$137,2,FALSE)</f>
        <v>8058345914140</v>
      </c>
      <c r="E47" s="8" t="s">
        <v>93</v>
      </c>
      <c r="F47" s="8" t="s">
        <v>23</v>
      </c>
      <c r="G47" s="8" t="s">
        <v>18</v>
      </c>
      <c r="H47" s="8">
        <v>21</v>
      </c>
      <c r="I47" s="14"/>
    </row>
    <row r="48" spans="1:9" x14ac:dyDescent="0.25">
      <c r="A48" s="9" t="s">
        <v>9</v>
      </c>
      <c r="B48" s="8" t="s">
        <v>10</v>
      </c>
      <c r="C48" s="8" t="s">
        <v>94</v>
      </c>
      <c r="D48" s="8" t="str">
        <f>VLOOKUP(C48, [1]Splits!$A$3:$B$137,2,FALSE)</f>
        <v>8058345914164</v>
      </c>
      <c r="E48" s="8" t="s">
        <v>95</v>
      </c>
      <c r="F48" s="8" t="s">
        <v>96</v>
      </c>
      <c r="G48" s="8" t="s">
        <v>12</v>
      </c>
      <c r="H48" s="8">
        <v>18</v>
      </c>
      <c r="I48" s="14"/>
    </row>
    <row r="49" spans="1:9" ht="15.75" thickBot="1" x14ac:dyDescent="0.3">
      <c r="A49" s="10"/>
      <c r="B49" s="11"/>
      <c r="C49" s="11"/>
      <c r="D49" s="11"/>
      <c r="E49" s="11"/>
      <c r="F49" s="11"/>
      <c r="G49" s="11"/>
      <c r="H49" s="11"/>
      <c r="I49" s="15"/>
    </row>
    <row r="50" spans="1:9" x14ac:dyDescent="0.25">
      <c r="A50" s="7" t="s">
        <v>97</v>
      </c>
      <c r="B50" s="3" t="s">
        <v>10</v>
      </c>
      <c r="C50" s="3" t="s">
        <v>99</v>
      </c>
      <c r="D50" s="3" t="str">
        <f>VLOOKUP(C50, [1]Splits!$A$3:$B$137,2,FALSE)</f>
        <v>8058345914409</v>
      </c>
      <c r="E50" s="3" t="s">
        <v>100</v>
      </c>
      <c r="F50" s="3" t="s">
        <v>101</v>
      </c>
      <c r="G50" s="3" t="s">
        <v>15</v>
      </c>
      <c r="H50" s="3">
        <v>13</v>
      </c>
      <c r="I50" s="13"/>
    </row>
    <row r="51" spans="1:9" x14ac:dyDescent="0.25">
      <c r="A51" s="9" t="s">
        <v>97</v>
      </c>
      <c r="B51" s="8" t="s">
        <v>10</v>
      </c>
      <c r="C51" s="8" t="s">
        <v>102</v>
      </c>
      <c r="D51" s="8" t="str">
        <f>VLOOKUP(C51, [1]Splits!$A$3:$B$137,2,FALSE)</f>
        <v>8058345914416</v>
      </c>
      <c r="E51" s="8" t="s">
        <v>103</v>
      </c>
      <c r="F51" s="8" t="s">
        <v>101</v>
      </c>
      <c r="G51" s="8" t="s">
        <v>18</v>
      </c>
      <c r="H51" s="8">
        <v>17</v>
      </c>
      <c r="I51" s="14"/>
    </row>
    <row r="52" spans="1:9" x14ac:dyDescent="0.25">
      <c r="A52" s="9" t="s">
        <v>97</v>
      </c>
      <c r="B52" s="8" t="s">
        <v>10</v>
      </c>
      <c r="C52" s="8" t="s">
        <v>104</v>
      </c>
      <c r="D52" s="8" t="str">
        <f>VLOOKUP(C52, [1]Splits!$A$3:$B$137,2,FALSE)</f>
        <v>8058345914423</v>
      </c>
      <c r="E52" s="8" t="s">
        <v>105</v>
      </c>
      <c r="F52" s="8" t="s">
        <v>101</v>
      </c>
      <c r="G52" s="8" t="s">
        <v>28</v>
      </c>
      <c r="H52" s="8">
        <v>3</v>
      </c>
      <c r="I52" s="14"/>
    </row>
    <row r="53" spans="1:9" x14ac:dyDescent="0.25">
      <c r="A53" s="9" t="s">
        <v>97</v>
      </c>
      <c r="B53" s="8" t="s">
        <v>10</v>
      </c>
      <c r="C53" s="8" t="s">
        <v>106</v>
      </c>
      <c r="D53" s="8" t="str">
        <f>VLOOKUP(C53, [1]Splits!$A$3:$B$137,2,FALSE)</f>
        <v>8058345914430</v>
      </c>
      <c r="E53" s="8" t="s">
        <v>107</v>
      </c>
      <c r="F53" s="8" t="s">
        <v>101</v>
      </c>
      <c r="G53" s="8" t="s">
        <v>12</v>
      </c>
      <c r="H53" s="8">
        <v>15</v>
      </c>
      <c r="I53" s="14"/>
    </row>
    <row r="54" spans="1:9" ht="15.75" thickBot="1" x14ac:dyDescent="0.3">
      <c r="A54" s="10" t="s">
        <v>97</v>
      </c>
      <c r="B54" s="11" t="s">
        <v>10</v>
      </c>
      <c r="C54" s="11" t="s">
        <v>108</v>
      </c>
      <c r="D54" s="11" t="str">
        <f>VLOOKUP(C54, [1]Splits!$A$3:$B$137,2,FALSE)</f>
        <v>8058345914447</v>
      </c>
      <c r="E54" s="11" t="s">
        <v>109</v>
      </c>
      <c r="F54" s="11" t="s">
        <v>101</v>
      </c>
      <c r="G54" s="11" t="s">
        <v>43</v>
      </c>
      <c r="H54" s="11">
        <v>8</v>
      </c>
      <c r="I54" s="15"/>
    </row>
    <row r="55" spans="1:9" x14ac:dyDescent="0.25">
      <c r="A55" s="7" t="s">
        <v>9</v>
      </c>
      <c r="B55" s="3" t="s">
        <v>10</v>
      </c>
      <c r="C55" s="3" t="s">
        <v>110</v>
      </c>
      <c r="D55" s="3" t="str">
        <f>VLOOKUP(C55, [1]Splits!$A$3:$B$137,2,FALSE)</f>
        <v>8058345914508</v>
      </c>
      <c r="E55" s="3" t="s">
        <v>111</v>
      </c>
      <c r="F55" s="3" t="s">
        <v>67</v>
      </c>
      <c r="G55" s="3" t="s">
        <v>15</v>
      </c>
      <c r="H55" s="3">
        <v>12</v>
      </c>
      <c r="I55" s="13"/>
    </row>
    <row r="56" spans="1:9" x14ac:dyDescent="0.25">
      <c r="A56" s="9" t="s">
        <v>9</v>
      </c>
      <c r="B56" s="8" t="s">
        <v>10</v>
      </c>
      <c r="C56" s="8" t="s">
        <v>112</v>
      </c>
      <c r="D56" s="8" t="str">
        <f>VLOOKUP(C56, [1]Splits!$A$3:$B$137,2,FALSE)</f>
        <v>8058345914515</v>
      </c>
      <c r="E56" s="8" t="s">
        <v>113</v>
      </c>
      <c r="F56" s="8" t="s">
        <v>67</v>
      </c>
      <c r="G56" s="8" t="s">
        <v>18</v>
      </c>
      <c r="H56" s="8">
        <v>13</v>
      </c>
      <c r="I56" s="14"/>
    </row>
    <row r="57" spans="1:9" x14ac:dyDescent="0.25">
      <c r="A57" s="9" t="s">
        <v>97</v>
      </c>
      <c r="B57" s="8" t="s">
        <v>10</v>
      </c>
      <c r="C57" s="8" t="s">
        <v>114</v>
      </c>
      <c r="D57" s="8" t="str">
        <f>VLOOKUP(C57, [1]Splits!$A$3:$B$137,2,FALSE)</f>
        <v>8058345914522</v>
      </c>
      <c r="E57" s="8" t="s">
        <v>115</v>
      </c>
      <c r="F57" s="8" t="s">
        <v>67</v>
      </c>
      <c r="G57" s="8" t="s">
        <v>28</v>
      </c>
      <c r="H57" s="8">
        <v>2</v>
      </c>
      <c r="I57" s="14"/>
    </row>
    <row r="58" spans="1:9" x14ac:dyDescent="0.25">
      <c r="A58" s="9" t="s">
        <v>9</v>
      </c>
      <c r="B58" s="8" t="s">
        <v>10</v>
      </c>
      <c r="C58" s="8" t="s">
        <v>116</v>
      </c>
      <c r="D58" s="8" t="str">
        <f>VLOOKUP(C58, [1]Splits!$A$3:$B$137,2,FALSE)</f>
        <v>8058345914539</v>
      </c>
      <c r="E58" s="8" t="s">
        <v>117</v>
      </c>
      <c r="F58" s="8" t="s">
        <v>67</v>
      </c>
      <c r="G58" s="8" t="s">
        <v>12</v>
      </c>
      <c r="H58" s="8">
        <v>16</v>
      </c>
      <c r="I58" s="14"/>
    </row>
    <row r="59" spans="1:9" ht="15.75" thickBot="1" x14ac:dyDescent="0.3">
      <c r="A59" s="10" t="s">
        <v>9</v>
      </c>
      <c r="B59" s="11" t="s">
        <v>10</v>
      </c>
      <c r="C59" s="11" t="s">
        <v>118</v>
      </c>
      <c r="D59" s="11" t="str">
        <f>VLOOKUP(C59, [1]Splits!$A$3:$B$137,2,FALSE)</f>
        <v>8058345914546</v>
      </c>
      <c r="E59" s="11" t="s">
        <v>119</v>
      </c>
      <c r="F59" s="11" t="s">
        <v>67</v>
      </c>
      <c r="G59" s="11" t="s">
        <v>43</v>
      </c>
      <c r="H59" s="11">
        <v>11</v>
      </c>
      <c r="I59" s="15"/>
    </row>
    <row r="60" spans="1:9" x14ac:dyDescent="0.25">
      <c r="A60" s="7" t="s">
        <v>9</v>
      </c>
      <c r="B60" s="3" t="s">
        <v>10</v>
      </c>
      <c r="C60" s="3" t="s">
        <v>120</v>
      </c>
      <c r="D60" s="3" t="str">
        <f>VLOOKUP(C60, [1]Splits!$A$3:$B$137,2,FALSE)</f>
        <v>8058345918469</v>
      </c>
      <c r="E60" s="3" t="s">
        <v>121</v>
      </c>
      <c r="F60" s="3" t="s">
        <v>23</v>
      </c>
      <c r="G60" s="3" t="s">
        <v>15</v>
      </c>
      <c r="H60" s="3">
        <v>66</v>
      </c>
      <c r="I60" s="13"/>
    </row>
    <row r="61" spans="1:9" x14ac:dyDescent="0.25">
      <c r="A61" s="9" t="s">
        <v>9</v>
      </c>
      <c r="B61" s="8" t="s">
        <v>10</v>
      </c>
      <c r="C61" s="8" t="s">
        <v>122</v>
      </c>
      <c r="D61" s="8" t="str">
        <f>VLOOKUP(C61, [1]Splits!$A$3:$B$137,2,FALSE)</f>
        <v>8058345918476</v>
      </c>
      <c r="E61" s="8" t="s">
        <v>123</v>
      </c>
      <c r="F61" s="8" t="s">
        <v>23</v>
      </c>
      <c r="G61" s="8" t="s">
        <v>18</v>
      </c>
      <c r="H61" s="8">
        <v>71</v>
      </c>
      <c r="I61" s="14"/>
    </row>
    <row r="62" spans="1:9" x14ac:dyDescent="0.25">
      <c r="A62" s="9" t="s">
        <v>9</v>
      </c>
      <c r="B62" s="8" t="s">
        <v>10</v>
      </c>
      <c r="C62" s="8" t="s">
        <v>124</v>
      </c>
      <c r="D62" s="8" t="str">
        <f>VLOOKUP(C62, [1]Splits!$A$3:$B$137,2,FALSE)</f>
        <v>8058345918483</v>
      </c>
      <c r="E62" s="8" t="s">
        <v>125</v>
      </c>
      <c r="F62" s="8" t="s">
        <v>23</v>
      </c>
      <c r="G62" s="8" t="s">
        <v>28</v>
      </c>
      <c r="H62" s="8">
        <v>24</v>
      </c>
      <c r="I62" s="14"/>
    </row>
    <row r="63" spans="1:9" ht="15.75" thickBot="1" x14ac:dyDescent="0.3">
      <c r="A63" s="10" t="s">
        <v>9</v>
      </c>
      <c r="B63" s="11" t="s">
        <v>10</v>
      </c>
      <c r="C63" s="11" t="s">
        <v>126</v>
      </c>
      <c r="D63" s="11" t="str">
        <f>VLOOKUP(C63, [1]Splits!$A$3:$B$137,2,FALSE)</f>
        <v>8058345918490</v>
      </c>
      <c r="E63" s="11" t="s">
        <v>127</v>
      </c>
      <c r="F63" s="11" t="s">
        <v>23</v>
      </c>
      <c r="G63" s="11" t="s">
        <v>12</v>
      </c>
      <c r="H63" s="11">
        <v>33</v>
      </c>
      <c r="I63" s="15"/>
    </row>
    <row r="64" spans="1:9" x14ac:dyDescent="0.25">
      <c r="A64" s="7" t="s">
        <v>9</v>
      </c>
      <c r="B64" s="3" t="s">
        <v>10</v>
      </c>
      <c r="C64" s="3" t="s">
        <v>128</v>
      </c>
      <c r="D64" s="3" t="str">
        <f>VLOOKUP(C64, [1]Splits!$A$3:$B$137,2,FALSE)</f>
        <v>8058345919114</v>
      </c>
      <c r="E64" s="3" t="s">
        <v>129</v>
      </c>
      <c r="F64" s="3" t="s">
        <v>67</v>
      </c>
      <c r="G64" s="3" t="s">
        <v>15</v>
      </c>
      <c r="H64" s="3">
        <v>37</v>
      </c>
      <c r="I64" s="13"/>
    </row>
    <row r="65" spans="1:9" x14ac:dyDescent="0.25">
      <c r="A65" s="9" t="s">
        <v>9</v>
      </c>
      <c r="B65" s="8" t="s">
        <v>10</v>
      </c>
      <c r="C65" s="8" t="s">
        <v>130</v>
      </c>
      <c r="D65" s="8" t="str">
        <f>VLOOKUP(C65, [1]Splits!$A$3:$B$137,2,FALSE)</f>
        <v>8058345919121</v>
      </c>
      <c r="E65" s="8" t="s">
        <v>131</v>
      </c>
      <c r="F65" s="8" t="s">
        <v>67</v>
      </c>
      <c r="G65" s="8" t="s">
        <v>18</v>
      </c>
      <c r="H65" s="8">
        <v>15</v>
      </c>
      <c r="I65" s="14"/>
    </row>
    <row r="66" spans="1:9" x14ac:dyDescent="0.25">
      <c r="A66" s="9" t="s">
        <v>9</v>
      </c>
      <c r="B66" s="8" t="s">
        <v>10</v>
      </c>
      <c r="C66" s="8" t="s">
        <v>132</v>
      </c>
      <c r="D66" s="8" t="str">
        <f>VLOOKUP(C66, [1]Splits!$A$3:$B$137,2,FALSE)</f>
        <v>8058345919138</v>
      </c>
      <c r="E66" s="8" t="s">
        <v>133</v>
      </c>
      <c r="F66" s="8" t="s">
        <v>67</v>
      </c>
      <c r="G66" s="8" t="s">
        <v>28</v>
      </c>
      <c r="H66" s="8">
        <v>9</v>
      </c>
      <c r="I66" s="14"/>
    </row>
    <row r="67" spans="1:9" x14ac:dyDescent="0.25">
      <c r="A67" s="9" t="s">
        <v>9</v>
      </c>
      <c r="B67" s="8" t="s">
        <v>10</v>
      </c>
      <c r="C67" s="8" t="s">
        <v>134</v>
      </c>
      <c r="D67" s="8" t="str">
        <f>VLOOKUP(C67, [1]Splits!$A$3:$B$137,2,FALSE)</f>
        <v>8058345919145</v>
      </c>
      <c r="E67" s="8" t="s">
        <v>135</v>
      </c>
      <c r="F67" s="8" t="s">
        <v>67</v>
      </c>
      <c r="G67" s="8" t="s">
        <v>12</v>
      </c>
      <c r="H67" s="8">
        <v>21</v>
      </c>
      <c r="I67" s="14"/>
    </row>
    <row r="68" spans="1:9" ht="15.75" thickBot="1" x14ac:dyDescent="0.3">
      <c r="A68" s="10" t="s">
        <v>9</v>
      </c>
      <c r="B68" s="11" t="s">
        <v>10</v>
      </c>
      <c r="C68" s="11" t="s">
        <v>136</v>
      </c>
      <c r="D68" s="11" t="str">
        <f>VLOOKUP(C68, [1]Splits!$A$3:$B$137,2,FALSE)</f>
        <v>8058345919152</v>
      </c>
      <c r="E68" s="11" t="s">
        <v>137</v>
      </c>
      <c r="F68" s="11" t="s">
        <v>67</v>
      </c>
      <c r="G68" s="11" t="s">
        <v>43</v>
      </c>
      <c r="H68" s="11">
        <v>11</v>
      </c>
      <c r="I68" s="15"/>
    </row>
    <row r="69" spans="1:9" x14ac:dyDescent="0.25">
      <c r="A69" s="7" t="s">
        <v>9</v>
      </c>
      <c r="B69" s="3" t="s">
        <v>10</v>
      </c>
      <c r="C69" s="3" t="s">
        <v>138</v>
      </c>
      <c r="D69" s="3" t="str">
        <f>VLOOKUP(C69, [1]Splits!$A$3:$B$137,2,FALSE)</f>
        <v>8058345920738</v>
      </c>
      <c r="E69" s="3" t="s">
        <v>139</v>
      </c>
      <c r="F69" s="3" t="s">
        <v>31</v>
      </c>
      <c r="G69" s="3" t="s">
        <v>15</v>
      </c>
      <c r="H69" s="3">
        <v>274</v>
      </c>
      <c r="I69" s="13"/>
    </row>
    <row r="70" spans="1:9" x14ac:dyDescent="0.25">
      <c r="A70" s="9" t="s">
        <v>9</v>
      </c>
      <c r="B70" s="8" t="s">
        <v>10</v>
      </c>
      <c r="C70" s="8" t="s">
        <v>140</v>
      </c>
      <c r="D70" s="8" t="str">
        <f>VLOOKUP(C70, [1]Splits!$A$3:$B$137,2,FALSE)</f>
        <v>8058345920745</v>
      </c>
      <c r="E70" s="8" t="s">
        <v>141</v>
      </c>
      <c r="F70" s="8" t="s">
        <v>31</v>
      </c>
      <c r="G70" s="8" t="s">
        <v>18</v>
      </c>
      <c r="H70" s="8">
        <v>184</v>
      </c>
      <c r="I70" s="14"/>
    </row>
    <row r="71" spans="1:9" x14ac:dyDescent="0.25">
      <c r="A71" s="9" t="s">
        <v>9</v>
      </c>
      <c r="B71" s="8" t="s">
        <v>10</v>
      </c>
      <c r="C71" s="8" t="s">
        <v>142</v>
      </c>
      <c r="D71" s="8" t="str">
        <f>VLOOKUP(C71, [1]Splits!$A$3:$B$137,2,FALSE)</f>
        <v>8058345920769</v>
      </c>
      <c r="E71" s="8" t="s">
        <v>143</v>
      </c>
      <c r="F71" s="8" t="s">
        <v>31</v>
      </c>
      <c r="G71" s="8" t="s">
        <v>12</v>
      </c>
      <c r="H71" s="8">
        <v>16</v>
      </c>
      <c r="I71" s="14"/>
    </row>
    <row r="72" spans="1:9" ht="15.75" thickBot="1" x14ac:dyDescent="0.3">
      <c r="A72" s="10"/>
      <c r="B72" s="11"/>
      <c r="C72" s="11"/>
      <c r="D72" s="11"/>
      <c r="E72" s="11"/>
      <c r="F72" s="11"/>
      <c r="G72" s="11"/>
      <c r="H72" s="11"/>
      <c r="I72" s="15"/>
    </row>
    <row r="73" spans="1:9" x14ac:dyDescent="0.25">
      <c r="A73" s="7" t="s">
        <v>9</v>
      </c>
      <c r="B73" s="3" t="s">
        <v>10</v>
      </c>
      <c r="C73" s="3" t="s">
        <v>144</v>
      </c>
      <c r="D73" s="3" t="str">
        <f>VLOOKUP(C73, [1]Splits!$A$3:$B$137,2,FALSE)</f>
        <v>8058345920783</v>
      </c>
      <c r="E73" s="3" t="s">
        <v>145</v>
      </c>
      <c r="F73" s="3" t="s">
        <v>44</v>
      </c>
      <c r="G73" s="3" t="s">
        <v>15</v>
      </c>
      <c r="H73" s="3">
        <v>30</v>
      </c>
      <c r="I73" s="13"/>
    </row>
    <row r="74" spans="1:9" x14ac:dyDescent="0.25">
      <c r="A74" s="9" t="s">
        <v>9</v>
      </c>
      <c r="B74" s="8" t="s">
        <v>10</v>
      </c>
      <c r="C74" s="8" t="s">
        <v>146</v>
      </c>
      <c r="D74" s="8" t="str">
        <f>VLOOKUP(C74, [1]Splits!$A$3:$B$137,2,FALSE)</f>
        <v>8058345920790</v>
      </c>
      <c r="E74" s="8" t="s">
        <v>147</v>
      </c>
      <c r="F74" s="8" t="s">
        <v>44</v>
      </c>
      <c r="G74" s="8" t="s">
        <v>18</v>
      </c>
      <c r="H74" s="8">
        <v>7</v>
      </c>
      <c r="I74" s="14"/>
    </row>
    <row r="75" spans="1:9" x14ac:dyDescent="0.25">
      <c r="A75" s="9" t="s">
        <v>9</v>
      </c>
      <c r="B75" s="8" t="s">
        <v>10</v>
      </c>
      <c r="C75" s="8" t="s">
        <v>148</v>
      </c>
      <c r="D75" s="8" t="str">
        <f>VLOOKUP(C75, [1]Splits!$A$3:$B$137,2,FALSE)</f>
        <v>8058345920806</v>
      </c>
      <c r="E75" s="8" t="s">
        <v>149</v>
      </c>
      <c r="F75" s="8" t="s">
        <v>44</v>
      </c>
      <c r="G75" s="8" t="s">
        <v>28</v>
      </c>
      <c r="H75" s="8">
        <v>26</v>
      </c>
      <c r="I75" s="14"/>
    </row>
    <row r="76" spans="1:9" ht="15.75" thickBot="1" x14ac:dyDescent="0.3">
      <c r="A76" s="10" t="s">
        <v>9</v>
      </c>
      <c r="B76" s="11" t="s">
        <v>10</v>
      </c>
      <c r="C76" s="11" t="s">
        <v>150</v>
      </c>
      <c r="D76" s="11" t="str">
        <f>VLOOKUP(C76, [1]Splits!$A$3:$B$137,2,FALSE)</f>
        <v>8058345920813</v>
      </c>
      <c r="E76" s="11" t="s">
        <v>151</v>
      </c>
      <c r="F76" s="11" t="s">
        <v>44</v>
      </c>
      <c r="G76" s="11" t="s">
        <v>12</v>
      </c>
      <c r="H76" s="11">
        <v>39</v>
      </c>
      <c r="I76" s="15"/>
    </row>
    <row r="77" spans="1:9" x14ac:dyDescent="0.25">
      <c r="A77" s="7" t="s">
        <v>9</v>
      </c>
      <c r="B77" s="3" t="s">
        <v>10</v>
      </c>
      <c r="C77" s="3" t="s">
        <v>152</v>
      </c>
      <c r="D77" s="3" t="str">
        <f>VLOOKUP(C77, [1]Splits!$A$3:$B$137,2,FALSE)</f>
        <v>8058345196829</v>
      </c>
      <c r="E77" s="3" t="s">
        <v>153</v>
      </c>
      <c r="F77" s="3" t="s">
        <v>34</v>
      </c>
      <c r="G77" s="3" t="s">
        <v>15</v>
      </c>
      <c r="H77" s="3">
        <v>9</v>
      </c>
      <c r="I77" s="13"/>
    </row>
    <row r="78" spans="1:9" x14ac:dyDescent="0.25">
      <c r="A78" s="9" t="s">
        <v>9</v>
      </c>
      <c r="B78" s="8" t="s">
        <v>10</v>
      </c>
      <c r="C78" s="8" t="s">
        <v>154</v>
      </c>
      <c r="D78" s="8" t="str">
        <f>VLOOKUP(C78, [1]Splits!$A$3:$B$137,2,FALSE)</f>
        <v>8058345196836</v>
      </c>
      <c r="E78" s="8" t="s">
        <v>155</v>
      </c>
      <c r="F78" s="8" t="s">
        <v>34</v>
      </c>
      <c r="G78" s="8" t="s">
        <v>18</v>
      </c>
      <c r="H78" s="8">
        <v>19</v>
      </c>
      <c r="I78" s="14"/>
    </row>
    <row r="79" spans="1:9" x14ac:dyDescent="0.25">
      <c r="A79" s="9" t="s">
        <v>9</v>
      </c>
      <c r="B79" s="8" t="s">
        <v>10</v>
      </c>
      <c r="C79" s="8" t="s">
        <v>156</v>
      </c>
      <c r="D79" s="8" t="str">
        <f>VLOOKUP(C79, [1]Splits!$A$3:$B$137,2,FALSE)</f>
        <v>8058345196843</v>
      </c>
      <c r="E79" s="8" t="s">
        <v>157</v>
      </c>
      <c r="F79" s="8" t="s">
        <v>34</v>
      </c>
      <c r="G79" s="8" t="s">
        <v>28</v>
      </c>
      <c r="H79" s="8">
        <v>19</v>
      </c>
      <c r="I79" s="14"/>
    </row>
    <row r="80" spans="1:9" ht="15.75" thickBot="1" x14ac:dyDescent="0.3">
      <c r="A80" s="10"/>
      <c r="B80" s="11"/>
      <c r="C80" s="11"/>
      <c r="D80" s="11"/>
      <c r="E80" s="11"/>
      <c r="F80" s="11"/>
      <c r="G80" s="11"/>
      <c r="H80" s="11"/>
      <c r="I80" s="15"/>
    </row>
    <row r="81" spans="1:9" x14ac:dyDescent="0.25">
      <c r="A81" s="7" t="s">
        <v>9</v>
      </c>
      <c r="B81" s="3" t="s">
        <v>10</v>
      </c>
      <c r="C81" s="3" t="s">
        <v>158</v>
      </c>
      <c r="D81" s="3" t="str">
        <f>VLOOKUP(C81, [1]Splits!$A$3:$B$137,2,FALSE)</f>
        <v>8058345929915</v>
      </c>
      <c r="E81" s="3" t="s">
        <v>159</v>
      </c>
      <c r="F81" s="3" t="s">
        <v>98</v>
      </c>
      <c r="G81" s="3" t="s">
        <v>15</v>
      </c>
      <c r="H81" s="3">
        <v>69</v>
      </c>
      <c r="I81" s="13"/>
    </row>
    <row r="82" spans="1:9" x14ac:dyDescent="0.25">
      <c r="A82" s="9" t="s">
        <v>9</v>
      </c>
      <c r="B82" s="8" t="s">
        <v>10</v>
      </c>
      <c r="C82" s="8" t="s">
        <v>160</v>
      </c>
      <c r="D82" s="8" t="str">
        <f>VLOOKUP(C82, [1]Splits!$A$3:$B$137,2,FALSE)</f>
        <v>8058345929922</v>
      </c>
      <c r="E82" s="8" t="s">
        <v>161</v>
      </c>
      <c r="F82" s="8" t="s">
        <v>98</v>
      </c>
      <c r="G82" s="8" t="s">
        <v>18</v>
      </c>
      <c r="H82" s="8">
        <v>47</v>
      </c>
      <c r="I82" s="14"/>
    </row>
    <row r="83" spans="1:9" x14ac:dyDescent="0.25">
      <c r="A83" s="9" t="s">
        <v>9</v>
      </c>
      <c r="B83" s="8" t="s">
        <v>10</v>
      </c>
      <c r="C83" s="8" t="s">
        <v>162</v>
      </c>
      <c r="D83" s="8" t="str">
        <f>VLOOKUP(C83, [1]Splits!$A$3:$B$137,2,FALSE)</f>
        <v>8058345929939</v>
      </c>
      <c r="E83" s="8" t="s">
        <v>163</v>
      </c>
      <c r="F83" s="8" t="s">
        <v>98</v>
      </c>
      <c r="G83" s="8" t="s">
        <v>28</v>
      </c>
      <c r="H83" s="8">
        <v>14</v>
      </c>
      <c r="I83" s="14"/>
    </row>
    <row r="84" spans="1:9" ht="15.75" thickBot="1" x14ac:dyDescent="0.3">
      <c r="A84" s="10" t="s">
        <v>9</v>
      </c>
      <c r="B84" s="11" t="s">
        <v>10</v>
      </c>
      <c r="C84" s="11" t="s">
        <v>164</v>
      </c>
      <c r="D84" s="11" t="str">
        <f>VLOOKUP(C84, [1]Splits!$A$3:$B$137,2,FALSE)</f>
        <v>8058345929946</v>
      </c>
      <c r="E84" s="11" t="s">
        <v>165</v>
      </c>
      <c r="F84" s="11" t="s">
        <v>98</v>
      </c>
      <c r="G84" s="11" t="s">
        <v>12</v>
      </c>
      <c r="H84" s="11">
        <v>44</v>
      </c>
      <c r="I84" s="15"/>
    </row>
    <row r="85" spans="1:9" x14ac:dyDescent="0.25">
      <c r="A85" s="7" t="s">
        <v>9</v>
      </c>
      <c r="B85" s="3" t="s">
        <v>10</v>
      </c>
      <c r="C85" s="3" t="s">
        <v>166</v>
      </c>
      <c r="D85" s="3" t="str">
        <f>VLOOKUP(C85, [1]Splits!$A$3:$B$137,2,FALSE)</f>
        <v>8058345929953</v>
      </c>
      <c r="E85" s="3" t="s">
        <v>167</v>
      </c>
      <c r="F85" s="3" t="s">
        <v>31</v>
      </c>
      <c r="G85" s="3" t="s">
        <v>15</v>
      </c>
      <c r="H85" s="3">
        <v>43</v>
      </c>
      <c r="I85" s="13"/>
    </row>
    <row r="86" spans="1:9" x14ac:dyDescent="0.25">
      <c r="A86" s="9" t="s">
        <v>9</v>
      </c>
      <c r="B86" s="8" t="s">
        <v>10</v>
      </c>
      <c r="C86" s="8" t="s">
        <v>168</v>
      </c>
      <c r="D86" s="8" t="str">
        <f>VLOOKUP(C86, [1]Splits!$A$3:$B$137,2,FALSE)</f>
        <v>8058345929984</v>
      </c>
      <c r="E86" s="8" t="s">
        <v>169</v>
      </c>
      <c r="F86" s="8" t="s">
        <v>31</v>
      </c>
      <c r="G86" s="8" t="s">
        <v>12</v>
      </c>
      <c r="H86" s="8">
        <v>42</v>
      </c>
      <c r="I86" s="14"/>
    </row>
    <row r="87" spans="1:9" x14ac:dyDescent="0.25">
      <c r="A87" s="9"/>
      <c r="B87" s="8"/>
      <c r="C87" s="8"/>
      <c r="D87" s="8"/>
      <c r="E87" s="8"/>
      <c r="F87" s="8"/>
      <c r="G87" s="8"/>
      <c r="H87" s="8"/>
      <c r="I87" s="14"/>
    </row>
    <row r="88" spans="1:9" ht="15.75" thickBot="1" x14ac:dyDescent="0.3">
      <c r="A88" s="10"/>
      <c r="B88" s="11"/>
      <c r="C88" s="11"/>
      <c r="D88" s="11"/>
      <c r="E88" s="11"/>
      <c r="F88" s="11"/>
      <c r="G88" s="11"/>
      <c r="H88" s="11"/>
      <c r="I88" s="15"/>
    </row>
  </sheetData>
  <mergeCells count="18">
    <mergeCell ref="I34:I37"/>
    <mergeCell ref="I12:I15"/>
    <mergeCell ref="I16:I19"/>
    <mergeCell ref="I20:I24"/>
    <mergeCell ref="I25:I29"/>
    <mergeCell ref="I30:I33"/>
    <mergeCell ref="I85:I88"/>
    <mergeCell ref="I38:I41"/>
    <mergeCell ref="I42:I45"/>
    <mergeCell ref="I46:I49"/>
    <mergeCell ref="I50:I54"/>
    <mergeCell ref="I55:I59"/>
    <mergeCell ref="I60:I63"/>
    <mergeCell ref="I64:I68"/>
    <mergeCell ref="I69:I72"/>
    <mergeCell ref="I73:I76"/>
    <mergeCell ref="I77:I80"/>
    <mergeCell ref="I81:I8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EMPORIO ARMANI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2017-06-08T15:03:49Z</dcterms:created>
  <dcterms:modified xsi:type="dcterms:W3CDTF">2017-06-13T13:07:03Z</dcterms:modified>
</cp:coreProperties>
</file>